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kooplast.sharepoint.com/sites/kooplast-spolenskupina/Shared Documents/CENÍKY KOOPLAST/"/>
    </mc:Choice>
  </mc:AlternateContent>
  <xr:revisionPtr revIDLastSave="193" documentId="8_{0ED36AA2-D29D-4A0F-8380-07F6ED0D7368}" xr6:coauthVersionLast="47" xr6:coauthVersionMax="47" xr10:uidLastSave="{C6166C0A-5C29-4189-ACFE-7BA2BCDE68A2}"/>
  <bookViews>
    <workbookView xWindow="-23148" yWindow="-108" windowWidth="23256" windowHeight="12456" tabRatio="789" xr2:uid="{5950F042-2F45-46F3-8CDC-551113E5C642}"/>
  </bookViews>
  <sheets>
    <sheet name="ÚVOD" sheetId="3" r:id="rId1"/>
    <sheet name="Služby" sheetId="14" r:id="rId2"/>
    <sheet name="plastové náb. rolety" sheetId="5" r:id="rId3"/>
    <sheet name="metalické náb. rolety" sheetId="12" r:id="rId4"/>
    <sheet name="sety KOOPLAST" sheetId="13" r:id="rId5"/>
    <sheet name="crystal line" sheetId="6" r:id="rId6"/>
    <sheet name="Noble mat sety" sheetId="1" r:id="rId7"/>
    <sheet name="Metallic line - box" sheetId="9" r:id="rId8"/>
    <sheet name="Metallic line - set" sheetId="10" r:id="rId9"/>
    <sheet name="Skleněné rolety Vetro line" sheetId="8" r:id="rId10"/>
    <sheet name="Skleněné rolety Glass box" sheetId="11" r:id="rId11"/>
    <sheet name="ceny 8_2026" sheetId="18" r:id="rId12"/>
    <sheet name="Podklady ceník" sheetId="15" state="hidden" r:id="rId13"/>
  </sheets>
  <definedNames>
    <definedName name="_xlnm._FilterDatabase" localSheetId="11" hidden="1">'ceny 8_2026'!$A$1:$E$517</definedName>
    <definedName name="_xlnm._FilterDatabase" localSheetId="2" hidden="1">'plastové náb. rolety'!$A$4:$G$5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1" l="1"/>
  <c r="G7" i="11" s="1"/>
  <c r="F8" i="11"/>
  <c r="G8" i="11" s="1"/>
  <c r="F9" i="11"/>
  <c r="G9" i="11" s="1"/>
  <c r="F10" i="11"/>
  <c r="G10" i="11" s="1"/>
  <c r="F11" i="11"/>
  <c r="G11" i="11" s="1"/>
  <c r="F12" i="11"/>
  <c r="G12" i="11" s="1"/>
  <c r="F13" i="11"/>
  <c r="G13" i="11" s="1"/>
  <c r="F14" i="11"/>
  <c r="G14" i="11" s="1"/>
  <c r="F15" i="11"/>
  <c r="G15" i="11" s="1"/>
  <c r="F16" i="11"/>
  <c r="G16" i="11" s="1"/>
  <c r="F17" i="11"/>
  <c r="G17" i="11" s="1"/>
  <c r="F18" i="11"/>
  <c r="G18" i="11" s="1"/>
  <c r="F19" i="11"/>
  <c r="G19" i="11" s="1"/>
  <c r="F20" i="11"/>
  <c r="G20" i="11" s="1"/>
  <c r="F21" i="11"/>
  <c r="G21" i="11" s="1"/>
  <c r="F22" i="11"/>
  <c r="G22" i="11" s="1"/>
  <c r="F23" i="11"/>
  <c r="G23" i="11" s="1"/>
  <c r="F24" i="11"/>
  <c r="G24" i="11" s="1"/>
  <c r="F25" i="11"/>
  <c r="G25" i="11" s="1"/>
  <c r="F26" i="11"/>
  <c r="G26" i="11" s="1"/>
  <c r="F27" i="11"/>
  <c r="G27" i="11" s="1"/>
  <c r="F28" i="11"/>
  <c r="G28" i="11" s="1"/>
  <c r="F29" i="11"/>
  <c r="G29" i="11" s="1"/>
  <c r="F30" i="11"/>
  <c r="G30" i="11" s="1"/>
  <c r="F31" i="11"/>
  <c r="G31" i="11" s="1"/>
  <c r="F32" i="11"/>
  <c r="G32" i="11" s="1"/>
  <c r="F7" i="10"/>
  <c r="G7" i="10" s="1"/>
  <c r="F8" i="10"/>
  <c r="G8" i="10" s="1"/>
  <c r="F9" i="10"/>
  <c r="G9" i="10" s="1"/>
  <c r="F10" i="10"/>
  <c r="G10" i="10" s="1"/>
  <c r="F11" i="10"/>
  <c r="G11" i="10" s="1"/>
  <c r="F7" i="9"/>
  <c r="G7" i="9" s="1"/>
  <c r="F8" i="9"/>
  <c r="G8" i="9" s="1"/>
  <c r="F9" i="9"/>
  <c r="G9" i="9" s="1"/>
  <c r="F10" i="9"/>
  <c r="G10" i="9" s="1"/>
  <c r="F11" i="9"/>
  <c r="G11" i="9" s="1"/>
  <c r="F12" i="9"/>
  <c r="G12" i="9" s="1"/>
  <c r="F13" i="9"/>
  <c r="G13" i="9" s="1"/>
  <c r="F14" i="9"/>
  <c r="G14" i="9" s="1"/>
  <c r="F15" i="9"/>
  <c r="G15" i="9" s="1"/>
  <c r="F7" i="8"/>
  <c r="G7" i="8" s="1"/>
  <c r="F8" i="8"/>
  <c r="G8" i="8" s="1"/>
  <c r="F9" i="8"/>
  <c r="G9" i="8" s="1"/>
  <c r="F10" i="8"/>
  <c r="G10" i="8" s="1"/>
  <c r="F11" i="8"/>
  <c r="G11" i="8" s="1"/>
  <c r="F12" i="8"/>
  <c r="G12" i="8" s="1"/>
  <c r="F13" i="8"/>
  <c r="G13" i="8" s="1"/>
  <c r="F14" i="8"/>
  <c r="G14" i="8" s="1"/>
  <c r="F15" i="8"/>
  <c r="G15" i="8" s="1"/>
  <c r="F16" i="8"/>
  <c r="G16" i="8" s="1"/>
  <c r="F17" i="8"/>
  <c r="G17" i="8" s="1"/>
  <c r="F18" i="8"/>
  <c r="G18" i="8" s="1"/>
  <c r="F19" i="8"/>
  <c r="G19" i="8" s="1"/>
  <c r="F20" i="8"/>
  <c r="G20" i="8" s="1"/>
  <c r="F21" i="8"/>
  <c r="G21" i="8" s="1"/>
  <c r="F22" i="8"/>
  <c r="G22" i="8" s="1"/>
  <c r="F23" i="8"/>
  <c r="G23" i="8" s="1"/>
  <c r="F24" i="8"/>
  <c r="G24" i="8" s="1"/>
  <c r="F25" i="8"/>
  <c r="G25" i="8" s="1"/>
  <c r="F26" i="8"/>
  <c r="G26" i="8" s="1"/>
  <c r="F7" i="1"/>
  <c r="F8" i="1"/>
  <c r="F9" i="1"/>
  <c r="F10" i="1"/>
  <c r="F11" i="1"/>
  <c r="F12" i="1"/>
  <c r="F13" i="1"/>
  <c r="F14" i="1"/>
  <c r="F15" i="1"/>
  <c r="F16" i="1"/>
  <c r="F17" i="1"/>
  <c r="F7" i="6"/>
  <c r="G7" i="6" s="1"/>
  <c r="F8" i="6"/>
  <c r="G8" i="6" s="1"/>
  <c r="F9" i="6"/>
  <c r="G9" i="6" s="1"/>
  <c r="F10" i="6"/>
  <c r="G10" i="6" s="1"/>
  <c r="F11" i="6"/>
  <c r="G11" i="6" s="1"/>
  <c r="F12" i="6"/>
  <c r="G12" i="6" s="1"/>
  <c r="F13" i="6"/>
  <c r="G13" i="6" s="1"/>
  <c r="F14" i="6"/>
  <c r="G14" i="6" s="1"/>
  <c r="F15" i="6"/>
  <c r="G15" i="6" s="1"/>
  <c r="F16" i="6"/>
  <c r="G16" i="6" s="1"/>
  <c r="F17" i="6"/>
  <c r="G17" i="6" s="1"/>
  <c r="F18" i="6"/>
  <c r="G18" i="6" s="1"/>
  <c r="F19" i="6"/>
  <c r="G19" i="6" s="1"/>
  <c r="F20" i="6"/>
  <c r="G20" i="6" s="1"/>
  <c r="F21" i="6"/>
  <c r="G21" i="6" s="1"/>
  <c r="F22" i="6"/>
  <c r="G22" i="6" s="1"/>
  <c r="F23" i="6"/>
  <c r="G23" i="6" s="1"/>
  <c r="F24" i="6"/>
  <c r="G24" i="6" s="1"/>
  <c r="F25" i="6"/>
  <c r="G25" i="6" s="1"/>
  <c r="F26" i="6"/>
  <c r="G26" i="6" s="1"/>
  <c r="F27" i="6"/>
  <c r="G27" i="6" s="1"/>
  <c r="F28" i="6"/>
  <c r="G28" i="6" s="1"/>
  <c r="F29" i="6"/>
  <c r="G29" i="6" s="1"/>
  <c r="F30" i="6"/>
  <c r="G30" i="6" s="1"/>
  <c r="F31" i="6"/>
  <c r="G31" i="6" s="1"/>
  <c r="F32" i="6"/>
  <c r="G32" i="6" s="1"/>
  <c r="F33" i="6"/>
  <c r="G33" i="6" s="1"/>
  <c r="F34" i="6"/>
  <c r="G34" i="6" s="1"/>
  <c r="F35" i="6"/>
  <c r="G35" i="6" s="1"/>
  <c r="F36" i="6"/>
  <c r="G36" i="6" s="1"/>
  <c r="F37" i="6"/>
  <c r="G37" i="6" s="1"/>
  <c r="F38" i="6"/>
  <c r="G38" i="6" s="1"/>
  <c r="F39" i="6"/>
  <c r="G39" i="6" s="1"/>
  <c r="F40" i="6"/>
  <c r="G40" i="6" s="1"/>
  <c r="F41" i="6"/>
  <c r="G41" i="6" s="1"/>
  <c r="F42" i="6"/>
  <c r="G42" i="6" s="1"/>
  <c r="F43" i="6"/>
  <c r="G43" i="6" s="1"/>
  <c r="F44" i="6"/>
  <c r="G44" i="6" s="1"/>
  <c r="F45" i="6"/>
  <c r="G45" i="6" s="1"/>
  <c r="F46" i="6"/>
  <c r="G46" i="6" s="1"/>
  <c r="F47" i="6"/>
  <c r="G47" i="6" s="1"/>
  <c r="F48" i="6"/>
  <c r="G48" i="6" s="1"/>
  <c r="F49" i="6"/>
  <c r="G49" i="6" s="1"/>
  <c r="F50" i="6"/>
  <c r="G50" i="6" s="1"/>
  <c r="F51" i="6"/>
  <c r="G51" i="6" s="1"/>
  <c r="F52" i="6"/>
  <c r="G52" i="6" s="1"/>
  <c r="F53" i="6"/>
  <c r="G53" i="6" s="1"/>
  <c r="F54" i="6"/>
  <c r="G54" i="6" s="1"/>
  <c r="F55" i="6"/>
  <c r="G55" i="6" s="1"/>
  <c r="F56" i="6"/>
  <c r="G56" i="6" s="1"/>
  <c r="F57" i="6"/>
  <c r="G57" i="6" s="1"/>
  <c r="F58" i="6"/>
  <c r="G58" i="6" s="1"/>
  <c r="F59" i="6"/>
  <c r="G59" i="6" s="1"/>
  <c r="F60" i="6"/>
  <c r="G60" i="6" s="1"/>
  <c r="F61" i="6"/>
  <c r="G61" i="6" s="1"/>
  <c r="F62" i="6"/>
  <c r="G62" i="6" s="1"/>
  <c r="F63" i="6"/>
  <c r="G63" i="6" s="1"/>
  <c r="F64" i="6"/>
  <c r="G64" i="6" s="1"/>
  <c r="F65" i="6"/>
  <c r="G65" i="6" s="1"/>
  <c r="F66" i="6"/>
  <c r="G66" i="6" s="1"/>
  <c r="F67" i="6"/>
  <c r="G67" i="6" s="1"/>
  <c r="F7" i="13"/>
  <c r="F8" i="13"/>
  <c r="F9" i="13"/>
  <c r="F10" i="13"/>
  <c r="F11" i="13"/>
  <c r="F43" i="12"/>
  <c r="G43" i="12" s="1"/>
  <c r="F44" i="12"/>
  <c r="G44" i="12" s="1"/>
  <c r="F45" i="12"/>
  <c r="G45" i="12" s="1"/>
  <c r="F46" i="12"/>
  <c r="G46" i="12" s="1"/>
  <c r="G42" i="12"/>
  <c r="F7" i="12"/>
  <c r="G7" i="12" s="1"/>
  <c r="F8" i="12"/>
  <c r="G8" i="12" s="1"/>
  <c r="F9" i="12"/>
  <c r="G9" i="12" s="1"/>
  <c r="F10" i="12"/>
  <c r="G10" i="12" s="1"/>
  <c r="F11" i="12"/>
  <c r="G11" i="12" s="1"/>
  <c r="F12" i="12"/>
  <c r="G12" i="12" s="1"/>
  <c r="F13" i="12"/>
  <c r="G13" i="12" s="1"/>
  <c r="F14" i="12"/>
  <c r="G14" i="12" s="1"/>
  <c r="F15" i="12"/>
  <c r="G15" i="12" s="1"/>
  <c r="F16" i="12"/>
  <c r="G16" i="12" s="1"/>
  <c r="F17" i="12"/>
  <c r="G17" i="12" s="1"/>
  <c r="F18" i="12"/>
  <c r="G18" i="12" s="1"/>
  <c r="F19" i="12"/>
  <c r="G19" i="12" s="1"/>
  <c r="F20" i="12"/>
  <c r="G20" i="12" s="1"/>
  <c r="F21" i="12"/>
  <c r="G21" i="12" s="1"/>
  <c r="F22" i="12"/>
  <c r="G22" i="12" s="1"/>
  <c r="F23" i="12"/>
  <c r="G23" i="12" s="1"/>
  <c r="F24" i="12"/>
  <c r="G24" i="12" s="1"/>
  <c r="F25" i="12"/>
  <c r="G25" i="12" s="1"/>
  <c r="F26" i="12"/>
  <c r="G26" i="12" s="1"/>
  <c r="F27" i="12"/>
  <c r="G27" i="12" s="1"/>
  <c r="F28" i="12"/>
  <c r="G28" i="12" s="1"/>
  <c r="F29" i="12"/>
  <c r="G29" i="12" s="1"/>
  <c r="F30" i="12"/>
  <c r="G30" i="12" s="1"/>
  <c r="F31" i="12"/>
  <c r="G31" i="12" s="1"/>
  <c r="F32" i="12"/>
  <c r="G32" i="12" s="1"/>
  <c r="F33" i="12"/>
  <c r="G33" i="12" s="1"/>
  <c r="F34" i="12"/>
  <c r="G34" i="12" s="1"/>
  <c r="F35" i="12"/>
  <c r="G35" i="12" s="1"/>
  <c r="F36" i="12"/>
  <c r="G36" i="12" s="1"/>
  <c r="F37" i="12"/>
  <c r="G37" i="12" s="1"/>
  <c r="F38" i="12"/>
  <c r="G38" i="12" s="1"/>
  <c r="F39" i="12"/>
  <c r="G39" i="12" s="1"/>
  <c r="F40" i="12"/>
  <c r="G40" i="12" s="1"/>
  <c r="F161" i="5"/>
  <c r="F162" i="5"/>
  <c r="F163" i="5"/>
  <c r="F164" i="5"/>
  <c r="G160" i="5"/>
  <c r="G153" i="5"/>
  <c r="F153" i="5"/>
  <c r="F7" i="5"/>
  <c r="F8" i="5"/>
  <c r="G8" i="5" s="1"/>
  <c r="F9" i="5"/>
  <c r="G9" i="5" s="1"/>
  <c r="F10" i="5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22" i="5"/>
  <c r="G22" i="5" s="1"/>
  <c r="F23" i="5"/>
  <c r="G23" i="5" s="1"/>
  <c r="F24" i="5"/>
  <c r="G24" i="5" s="1"/>
  <c r="F25" i="5"/>
  <c r="G25" i="5" s="1"/>
  <c r="F26" i="5"/>
  <c r="G26" i="5" s="1"/>
  <c r="F27" i="5"/>
  <c r="G27" i="5" s="1"/>
  <c r="F28" i="5"/>
  <c r="G28" i="5" s="1"/>
  <c r="F29" i="5"/>
  <c r="G29" i="5" s="1"/>
  <c r="F30" i="5"/>
  <c r="G30" i="5" s="1"/>
  <c r="F31" i="5"/>
  <c r="G31" i="5" s="1"/>
  <c r="F32" i="5"/>
  <c r="G32" i="5" s="1"/>
  <c r="F33" i="5"/>
  <c r="G33" i="5" s="1"/>
  <c r="F34" i="5"/>
  <c r="G34" i="5" s="1"/>
  <c r="F35" i="5"/>
  <c r="G35" i="5" s="1"/>
  <c r="F36" i="5"/>
  <c r="G36" i="5" s="1"/>
  <c r="F37" i="5"/>
  <c r="G37" i="5" s="1"/>
  <c r="F38" i="5"/>
  <c r="G38" i="5" s="1"/>
  <c r="F39" i="5"/>
  <c r="G39" i="5" s="1"/>
  <c r="F40" i="5"/>
  <c r="G40" i="5" s="1"/>
  <c r="F41" i="5"/>
  <c r="G41" i="5" s="1"/>
  <c r="F42" i="5"/>
  <c r="G42" i="5" s="1"/>
  <c r="F43" i="5"/>
  <c r="G43" i="5" s="1"/>
  <c r="F44" i="5"/>
  <c r="G44" i="5" s="1"/>
  <c r="F45" i="5"/>
  <c r="G45" i="5" s="1"/>
  <c r="F46" i="5"/>
  <c r="G46" i="5" s="1"/>
  <c r="F47" i="5"/>
  <c r="G47" i="5" s="1"/>
  <c r="F48" i="5"/>
  <c r="G48" i="5" s="1"/>
  <c r="F49" i="5"/>
  <c r="G49" i="5" s="1"/>
  <c r="F50" i="5"/>
  <c r="G50" i="5" s="1"/>
  <c r="F51" i="5"/>
  <c r="G51" i="5" s="1"/>
  <c r="F52" i="5"/>
  <c r="G52" i="5" s="1"/>
  <c r="F53" i="5"/>
  <c r="G53" i="5" s="1"/>
  <c r="F54" i="5"/>
  <c r="G54" i="5" s="1"/>
  <c r="F55" i="5"/>
  <c r="G55" i="5" s="1"/>
  <c r="F56" i="5"/>
  <c r="G56" i="5" s="1"/>
  <c r="F57" i="5"/>
  <c r="G57" i="5" s="1"/>
  <c r="F58" i="5"/>
  <c r="G58" i="5" s="1"/>
  <c r="F59" i="5"/>
  <c r="G59" i="5" s="1"/>
  <c r="F60" i="5"/>
  <c r="G60" i="5" s="1"/>
  <c r="F61" i="5"/>
  <c r="G61" i="5" s="1"/>
  <c r="F62" i="5"/>
  <c r="G62" i="5" s="1"/>
  <c r="F63" i="5"/>
  <c r="G63" i="5" s="1"/>
  <c r="F64" i="5"/>
  <c r="G64" i="5" s="1"/>
  <c r="F65" i="5"/>
  <c r="G65" i="5" s="1"/>
  <c r="F66" i="5"/>
  <c r="G66" i="5" s="1"/>
  <c r="F67" i="5"/>
  <c r="G67" i="5" s="1"/>
  <c r="F68" i="5"/>
  <c r="G68" i="5" s="1"/>
  <c r="F69" i="5"/>
  <c r="G69" i="5" s="1"/>
  <c r="F70" i="5"/>
  <c r="G70" i="5" s="1"/>
  <c r="F71" i="5"/>
  <c r="G71" i="5" s="1"/>
  <c r="F72" i="5"/>
  <c r="G72" i="5" s="1"/>
  <c r="F73" i="5"/>
  <c r="G73" i="5" s="1"/>
  <c r="F74" i="5"/>
  <c r="G74" i="5" s="1"/>
  <c r="F75" i="5"/>
  <c r="G75" i="5" s="1"/>
  <c r="F76" i="5"/>
  <c r="G76" i="5" s="1"/>
  <c r="F77" i="5"/>
  <c r="G77" i="5" s="1"/>
  <c r="F78" i="5"/>
  <c r="G78" i="5" s="1"/>
  <c r="F79" i="5"/>
  <c r="G79" i="5" s="1"/>
  <c r="F80" i="5"/>
  <c r="G80" i="5" s="1"/>
  <c r="F81" i="5"/>
  <c r="G81" i="5" s="1"/>
  <c r="F82" i="5"/>
  <c r="G82" i="5" s="1"/>
  <c r="F83" i="5"/>
  <c r="G83" i="5" s="1"/>
  <c r="F84" i="5"/>
  <c r="G84" i="5" s="1"/>
  <c r="F85" i="5"/>
  <c r="G85" i="5" s="1"/>
  <c r="F86" i="5"/>
  <c r="G86" i="5" s="1"/>
  <c r="F87" i="5"/>
  <c r="G87" i="5" s="1"/>
  <c r="F88" i="5"/>
  <c r="G88" i="5" s="1"/>
  <c r="F89" i="5"/>
  <c r="G89" i="5" s="1"/>
  <c r="F90" i="5"/>
  <c r="G90" i="5" s="1"/>
  <c r="F91" i="5"/>
  <c r="G91" i="5" s="1"/>
  <c r="F92" i="5"/>
  <c r="G92" i="5" s="1"/>
  <c r="F93" i="5"/>
  <c r="G93" i="5" s="1"/>
  <c r="F94" i="5"/>
  <c r="G94" i="5" s="1"/>
  <c r="F95" i="5"/>
  <c r="G95" i="5" s="1"/>
  <c r="F96" i="5"/>
  <c r="G96" i="5" s="1"/>
  <c r="F97" i="5"/>
  <c r="G97" i="5" s="1"/>
  <c r="F98" i="5"/>
  <c r="G98" i="5" s="1"/>
  <c r="F99" i="5"/>
  <c r="G99" i="5" s="1"/>
  <c r="F100" i="5"/>
  <c r="G100" i="5" s="1"/>
  <c r="F101" i="5"/>
  <c r="G101" i="5" s="1"/>
  <c r="F102" i="5"/>
  <c r="G102" i="5" s="1"/>
  <c r="F103" i="5"/>
  <c r="G103" i="5" s="1"/>
  <c r="F104" i="5"/>
  <c r="G104" i="5" s="1"/>
  <c r="F105" i="5"/>
  <c r="G105" i="5" s="1"/>
  <c r="F106" i="5"/>
  <c r="G106" i="5" s="1"/>
  <c r="F107" i="5"/>
  <c r="G107" i="5" s="1"/>
  <c r="F108" i="5"/>
  <c r="G108" i="5" s="1"/>
  <c r="F109" i="5"/>
  <c r="G109" i="5" s="1"/>
  <c r="F110" i="5"/>
  <c r="G110" i="5" s="1"/>
  <c r="F111" i="5"/>
  <c r="G111" i="5" s="1"/>
  <c r="F112" i="5"/>
  <c r="G112" i="5" s="1"/>
  <c r="F113" i="5"/>
  <c r="G113" i="5" s="1"/>
  <c r="F114" i="5"/>
  <c r="G114" i="5" s="1"/>
  <c r="F115" i="5"/>
  <c r="G115" i="5" s="1"/>
  <c r="F116" i="5"/>
  <c r="G116" i="5" s="1"/>
  <c r="F117" i="5"/>
  <c r="G117" i="5" s="1"/>
  <c r="F118" i="5"/>
  <c r="G118" i="5" s="1"/>
  <c r="F119" i="5"/>
  <c r="G119" i="5" s="1"/>
  <c r="F120" i="5"/>
  <c r="G120" i="5" s="1"/>
  <c r="F121" i="5"/>
  <c r="G121" i="5" s="1"/>
  <c r="F122" i="5"/>
  <c r="G122" i="5" s="1"/>
  <c r="F123" i="5"/>
  <c r="G123" i="5" s="1"/>
  <c r="F124" i="5"/>
  <c r="G124" i="5" s="1"/>
  <c r="F125" i="5"/>
  <c r="G125" i="5" s="1"/>
  <c r="F126" i="5"/>
  <c r="G126" i="5" s="1"/>
  <c r="F127" i="5"/>
  <c r="G127" i="5" s="1"/>
  <c r="F128" i="5"/>
  <c r="G128" i="5" s="1"/>
  <c r="F129" i="5"/>
  <c r="G129" i="5" s="1"/>
  <c r="F130" i="5"/>
  <c r="G130" i="5" s="1"/>
  <c r="F131" i="5"/>
  <c r="G131" i="5" s="1"/>
  <c r="F132" i="5"/>
  <c r="G132" i="5" s="1"/>
  <c r="F133" i="5"/>
  <c r="G133" i="5" s="1"/>
  <c r="F134" i="5"/>
  <c r="G134" i="5" s="1"/>
  <c r="F135" i="5"/>
  <c r="G135" i="5" s="1"/>
  <c r="F136" i="5"/>
  <c r="G136" i="5" s="1"/>
  <c r="F137" i="5"/>
  <c r="G137" i="5" s="1"/>
  <c r="F138" i="5"/>
  <c r="G138" i="5" s="1"/>
  <c r="F139" i="5"/>
  <c r="G139" i="5" s="1"/>
  <c r="F140" i="5"/>
  <c r="G140" i="5" s="1"/>
  <c r="F141" i="5"/>
  <c r="G141" i="5" s="1"/>
  <c r="F142" i="5"/>
  <c r="G142" i="5" s="1"/>
  <c r="F143" i="5"/>
  <c r="G143" i="5" s="1"/>
  <c r="F144" i="5"/>
  <c r="G144" i="5" s="1"/>
  <c r="F145" i="5"/>
  <c r="G145" i="5" s="1"/>
  <c r="F146" i="5"/>
  <c r="G146" i="5" s="1"/>
  <c r="F147" i="5"/>
  <c r="G147" i="5" s="1"/>
  <c r="F148" i="5"/>
  <c r="G148" i="5" s="1"/>
  <c r="F149" i="5"/>
  <c r="G149" i="5" s="1"/>
  <c r="F150" i="5"/>
  <c r="G150" i="5" s="1"/>
  <c r="F151" i="5"/>
  <c r="G151" i="5" s="1"/>
  <c r="F152" i="5"/>
  <c r="G152" i="5" s="1"/>
  <c r="F154" i="5"/>
  <c r="G154" i="5" s="1"/>
  <c r="F155" i="5"/>
  <c r="G155" i="5" s="1"/>
  <c r="F156" i="5"/>
  <c r="G156" i="5" s="1"/>
  <c r="F157" i="5"/>
  <c r="G157" i="5" s="1"/>
  <c r="F158" i="5"/>
  <c r="G158" i="5" s="1"/>
  <c r="F6" i="12"/>
  <c r="G6" i="12" s="1"/>
  <c r="F6" i="13"/>
  <c r="G6" i="13" s="1"/>
  <c r="F6" i="6"/>
  <c r="G6" i="6" s="1"/>
  <c r="F6" i="1"/>
  <c r="G6" i="1" s="1"/>
  <c r="F6" i="8"/>
  <c r="G6" i="8" s="1"/>
  <c r="F6" i="9"/>
  <c r="G6" i="9" s="1"/>
  <c r="F6" i="10"/>
  <c r="G6" i="10" s="1"/>
  <c r="F6" i="11"/>
  <c r="G6" i="11" s="1"/>
  <c r="F6" i="5"/>
  <c r="G6" i="5" s="1"/>
  <c r="F6" i="14"/>
  <c r="F7" i="14"/>
  <c r="F8" i="14"/>
  <c r="F9" i="14"/>
  <c r="F10" i="14"/>
  <c r="F11" i="14"/>
  <c r="F12" i="14"/>
  <c r="F13" i="14"/>
  <c r="F14" i="14"/>
  <c r="G14" i="14" s="1"/>
  <c r="F15" i="14"/>
  <c r="G15" i="14" s="1"/>
  <c r="F16" i="14"/>
  <c r="F17" i="14"/>
  <c r="F18" i="14"/>
  <c r="F19" i="14"/>
  <c r="G7" i="5"/>
  <c r="G12" i="14" l="1"/>
  <c r="A2" i="15"/>
  <c r="F2" i="15"/>
  <c r="F3" i="15"/>
  <c r="A3" i="15" s="1"/>
  <c r="A4" i="15"/>
  <c r="F4" i="15"/>
  <c r="F5" i="15"/>
  <c r="A5" i="15" s="1"/>
  <c r="F6" i="15"/>
  <c r="A6" i="15" s="1"/>
  <c r="A7" i="15"/>
  <c r="F7" i="15"/>
  <c r="A8" i="15"/>
  <c r="F8" i="15"/>
  <c r="F9" i="15"/>
  <c r="A9" i="15" s="1"/>
  <c r="A10" i="15"/>
  <c r="F10" i="15"/>
  <c r="F11" i="15"/>
  <c r="A11" i="15" s="1"/>
  <c r="A12" i="15"/>
  <c r="F12" i="15"/>
  <c r="F13" i="15"/>
  <c r="A13" i="15" s="1"/>
  <c r="A14" i="15"/>
  <c r="A15" i="15"/>
  <c r="A16" i="15"/>
  <c r="A17" i="15"/>
  <c r="F17" i="15"/>
  <c r="A18" i="15"/>
  <c r="A19" i="15"/>
  <c r="F19" i="15"/>
  <c r="A20" i="15"/>
  <c r="F21" i="15"/>
  <c r="A21" i="15" s="1"/>
  <c r="A22" i="15"/>
  <c r="F23" i="15"/>
  <c r="A23" i="15" s="1"/>
  <c r="A24" i="15"/>
  <c r="A25" i="15"/>
  <c r="F25" i="15"/>
  <c r="A26" i="15"/>
  <c r="A27" i="15"/>
  <c r="F27" i="15"/>
  <c r="A28" i="15"/>
  <c r="A29" i="15"/>
  <c r="F29" i="15"/>
  <c r="A30" i="15"/>
  <c r="A31" i="15"/>
  <c r="A32" i="15"/>
  <c r="A33" i="15"/>
  <c r="A34" i="15"/>
  <c r="F35" i="15"/>
  <c r="A35" i="15" s="1"/>
  <c r="A36" i="15"/>
  <c r="A37" i="15"/>
  <c r="A38" i="15"/>
  <c r="A39" i="15"/>
  <c r="F39" i="15"/>
  <c r="A40" i="15"/>
  <c r="A41" i="15"/>
  <c r="A42" i="15"/>
  <c r="F43" i="15"/>
  <c r="A43" i="15" s="1"/>
  <c r="A44" i="15"/>
  <c r="F44" i="15"/>
  <c r="A45" i="15"/>
  <c r="A46" i="15"/>
  <c r="A47" i="15"/>
  <c r="A48" i="15"/>
  <c r="A49" i="15"/>
  <c r="A50" i="15"/>
  <c r="A51" i="15"/>
  <c r="F51" i="15"/>
  <c r="A52" i="15"/>
  <c r="A53" i="15"/>
  <c r="A54" i="15"/>
  <c r="A55" i="15"/>
  <c r="A56" i="15"/>
  <c r="A57" i="15"/>
  <c r="A58" i="15"/>
  <c r="A59" i="15"/>
  <c r="A60" i="15"/>
  <c r="A61" i="15"/>
  <c r="F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F110" i="15"/>
  <c r="F111" i="15"/>
  <c r="A111" i="15" s="1"/>
  <c r="F112" i="15"/>
  <c r="A112" i="15" s="1"/>
  <c r="A113" i="15"/>
  <c r="F113" i="15"/>
  <c r="F114" i="15"/>
  <c r="A114" i="15" s="1"/>
  <c r="F115" i="15"/>
  <c r="A115" i="15" s="1"/>
  <c r="F116" i="15"/>
  <c r="A116" i="15" s="1"/>
  <c r="A117" i="15"/>
  <c r="F117" i="15"/>
  <c r="A118" i="15"/>
  <c r="F118" i="15"/>
  <c r="F119" i="15"/>
  <c r="A119" i="15" s="1"/>
  <c r="F120" i="15"/>
  <c r="A120" i="15" s="1"/>
  <c r="A121" i="15"/>
  <c r="F121" i="15"/>
  <c r="F122" i="15"/>
  <c r="A122" i="15" s="1"/>
  <c r="F123" i="15"/>
  <c r="A123" i="15" s="1"/>
  <c r="F124" i="15"/>
  <c r="A124" i="15" s="1"/>
  <c r="A125" i="15"/>
  <c r="F125" i="15"/>
  <c r="A126" i="15"/>
  <c r="F126" i="15"/>
  <c r="F127" i="15"/>
  <c r="A127" i="15" s="1"/>
  <c r="F128" i="15"/>
  <c r="A128" i="15" s="1"/>
  <c r="A129" i="15"/>
  <c r="F129" i="15"/>
  <c r="F130" i="15"/>
  <c r="A130" i="15" s="1"/>
  <c r="F131" i="15"/>
  <c r="A131" i="15" s="1"/>
  <c r="F132" i="15"/>
  <c r="A132" i="15" s="1"/>
  <c r="A133" i="15"/>
  <c r="F133" i="15"/>
  <c r="A134" i="15"/>
  <c r="F134" i="15"/>
  <c r="F135" i="15"/>
  <c r="A135" i="15" s="1"/>
  <c r="F136" i="15"/>
  <c r="A136" i="15" s="1"/>
  <c r="A137" i="15"/>
  <c r="F137" i="15"/>
  <c r="F138" i="15"/>
  <c r="A138" i="15" s="1"/>
  <c r="F139" i="15"/>
  <c r="A139" i="15" s="1"/>
  <c r="F140" i="15"/>
  <c r="A140" i="15" s="1"/>
  <c r="A141" i="15"/>
  <c r="F141" i="15"/>
  <c r="A142" i="15"/>
  <c r="F142" i="15"/>
  <c r="F143" i="15"/>
  <c r="A143" i="15" s="1"/>
  <c r="F144" i="15"/>
  <c r="A144" i="15" s="1"/>
  <c r="A145" i="15"/>
  <c r="F145" i="15"/>
  <c r="F146" i="15"/>
  <c r="A146" i="15" s="1"/>
  <c r="F147" i="15"/>
  <c r="A147" i="15" s="1"/>
  <c r="F148" i="15"/>
  <c r="A148" i="15" s="1"/>
  <c r="A149" i="15"/>
  <c r="F149" i="15"/>
  <c r="A150" i="15"/>
  <c r="F150" i="15"/>
  <c r="F151" i="15"/>
  <c r="A151" i="15" s="1"/>
  <c r="F152" i="15"/>
  <c r="A152" i="15" s="1"/>
  <c r="A153" i="15"/>
  <c r="F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F202" i="15"/>
  <c r="A202" i="15" s="1"/>
  <c r="A203" i="15"/>
  <c r="F203" i="15"/>
  <c r="F204" i="15"/>
  <c r="A204" i="15" s="1"/>
  <c r="A205" i="15"/>
  <c r="F205" i="15"/>
  <c r="F206" i="15"/>
  <c r="A206" i="15" s="1"/>
  <c r="F207" i="15"/>
  <c r="A207" i="15" s="1"/>
  <c r="F208" i="15"/>
  <c r="A208" i="15" s="1"/>
  <c r="A209" i="15"/>
  <c r="F209" i="15"/>
  <c r="F210" i="15"/>
  <c r="A210" i="15" s="1"/>
  <c r="A211" i="15"/>
  <c r="F211" i="15"/>
  <c r="F212" i="15"/>
  <c r="A212" i="15" s="1"/>
  <c r="A213" i="15"/>
  <c r="F213" i="15"/>
  <c r="F214" i="15"/>
  <c r="A214" i="15" s="1"/>
  <c r="F215" i="15"/>
  <c r="A215" i="15" s="1"/>
  <c r="F216" i="15"/>
  <c r="A216" i="15" s="1"/>
  <c r="A217" i="15"/>
  <c r="F217" i="15"/>
  <c r="F218" i="15"/>
  <c r="A218" i="15" s="1"/>
  <c r="A219" i="15"/>
  <c r="F219" i="15"/>
  <c r="F220" i="15"/>
  <c r="A220" i="15" s="1"/>
  <c r="A221" i="15"/>
  <c r="F221" i="15"/>
  <c r="F222" i="15"/>
  <c r="A222" i="15" s="1"/>
  <c r="F223" i="15"/>
  <c r="A223" i="15" s="1"/>
  <c r="A224" i="15"/>
  <c r="A225" i="15"/>
  <c r="A226" i="15"/>
  <c r="A227" i="15"/>
  <c r="A228" i="15"/>
  <c r="A229" i="15"/>
  <c r="A230" i="15"/>
  <c r="A231" i="15"/>
  <c r="A232" i="15"/>
  <c r="A233" i="15"/>
  <c r="A234" i="15"/>
  <c r="A235" i="15"/>
  <c r="F236" i="15"/>
  <c r="A236" i="15" s="1"/>
  <c r="A237" i="15"/>
  <c r="F237" i="15"/>
  <c r="A238" i="15"/>
  <c r="A239" i="15"/>
  <c r="A240" i="15"/>
  <c r="F241" i="15"/>
  <c r="A241" i="15" s="1"/>
  <c r="A242" i="15"/>
  <c r="F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F256" i="15"/>
  <c r="A256" i="15" s="1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F300" i="15"/>
  <c r="A300" i="15" s="1"/>
  <c r="F301" i="15"/>
  <c r="A301" i="15" s="1"/>
  <c r="A302" i="15"/>
  <c r="F302" i="15"/>
  <c r="F303" i="15"/>
  <c r="A303" i="15" s="1"/>
  <c r="F304" i="15"/>
  <c r="A304" i="15" s="1"/>
  <c r="F305" i="15"/>
  <c r="A305" i="15" s="1"/>
  <c r="A306" i="15"/>
  <c r="F306" i="15"/>
  <c r="A307" i="15"/>
  <c r="F307" i="15"/>
  <c r="F308" i="15"/>
  <c r="A308" i="15" s="1"/>
  <c r="A309" i="15"/>
  <c r="A310" i="15"/>
  <c r="F310" i="15"/>
  <c r="A311" i="15"/>
  <c r="A312" i="15"/>
  <c r="F312" i="15"/>
  <c r="A313" i="15"/>
  <c r="F313" i="15"/>
  <c r="F314" i="15"/>
  <c r="A314" i="15" s="1"/>
  <c r="F315" i="15"/>
  <c r="A315" i="15" s="1"/>
  <c r="A316" i="15"/>
  <c r="F316" i="15"/>
  <c r="F317" i="15"/>
  <c r="A317" i="15" s="1"/>
  <c r="F318" i="15"/>
  <c r="A318" i="15" s="1"/>
  <c r="F319" i="15"/>
  <c r="A319" i="15" s="1"/>
  <c r="A320" i="15"/>
  <c r="F320" i="15"/>
  <c r="A321" i="15"/>
  <c r="F321" i="15"/>
  <c r="F322" i="15"/>
  <c r="A322" i="15" s="1"/>
  <c r="F323" i="15"/>
  <c r="A323" i="15" s="1"/>
  <c r="A324" i="15"/>
  <c r="F324" i="15"/>
  <c r="F325" i="15"/>
  <c r="A325" i="15" s="1"/>
  <c r="F326" i="15"/>
  <c r="A326" i="15" s="1"/>
  <c r="A327" i="15"/>
  <c r="F328" i="15"/>
  <c r="A328" i="15" s="1"/>
  <c r="A329" i="15"/>
  <c r="A330" i="15"/>
  <c r="F330" i="15"/>
  <c r="A331" i="15"/>
  <c r="F332" i="15"/>
  <c r="A332" i="15" s="1"/>
  <c r="A333" i="15"/>
  <c r="F334" i="15"/>
  <c r="A334" i="15" s="1"/>
  <c r="F335" i="15"/>
  <c r="A335" i="15" s="1"/>
  <c r="A336" i="15"/>
  <c r="F336" i="15"/>
  <c r="F337" i="15"/>
  <c r="A337" i="15" s="1"/>
  <c r="F338" i="15"/>
  <c r="A338" i="15" s="1"/>
  <c r="F339" i="15"/>
  <c r="A339" i="15" s="1"/>
  <c r="A340" i="15"/>
  <c r="F340" i="15"/>
  <c r="A341" i="15"/>
  <c r="F341" i="15"/>
  <c r="F342" i="15"/>
  <c r="A342" i="15" s="1"/>
  <c r="F343" i="15"/>
  <c r="A343" i="15" s="1"/>
  <c r="A344" i="15"/>
  <c r="F344" i="15"/>
  <c r="F345" i="15"/>
  <c r="A345" i="15" s="1"/>
  <c r="F346" i="15"/>
  <c r="A346" i="15" s="1"/>
  <c r="F347" i="15"/>
  <c r="A347" i="15" s="1"/>
  <c r="A348" i="15"/>
  <c r="F348" i="15"/>
  <c r="A349" i="15"/>
  <c r="F349" i="15"/>
  <c r="F350" i="15"/>
  <c r="A350" i="15" s="1"/>
  <c r="F351" i="15"/>
  <c r="A351" i="15" s="1"/>
  <c r="A352" i="15"/>
  <c r="F352" i="15"/>
  <c r="F353" i="15"/>
  <c r="A353" i="15" s="1"/>
  <c r="F354" i="15"/>
  <c r="A354" i="15" s="1"/>
  <c r="F355" i="15"/>
  <c r="A355" i="15" s="1"/>
  <c r="A356" i="15"/>
  <c r="F356" i="15"/>
  <c r="A357" i="15"/>
  <c r="F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F388" i="15"/>
  <c r="A388" i="15" s="1"/>
  <c r="A389" i="15"/>
  <c r="F389" i="15"/>
  <c r="A390" i="15"/>
  <c r="F391" i="15"/>
  <c r="A391" i="15" s="1"/>
  <c r="A392" i="15"/>
  <c r="F393" i="15"/>
  <c r="A393" i="15" s="1"/>
  <c r="A394" i="15"/>
  <c r="F395" i="15"/>
  <c r="A395" i="15" s="1"/>
  <c r="A396" i="15"/>
  <c r="A397" i="15"/>
  <c r="F397" i="15"/>
  <c r="A398" i="15"/>
  <c r="F399" i="15"/>
  <c r="A399" i="15" s="1"/>
  <c r="A400" i="15"/>
  <c r="A401" i="15"/>
  <c r="F401" i="15"/>
  <c r="A402" i="15"/>
  <c r="A403" i="15"/>
  <c r="F403" i="15"/>
  <c r="A404" i="15"/>
  <c r="F404" i="15"/>
  <c r="F405" i="15"/>
  <c r="A405" i="15" s="1"/>
  <c r="A406" i="15"/>
  <c r="A407" i="15"/>
  <c r="F407" i="15"/>
  <c r="A408" i="15"/>
  <c r="A409" i="15"/>
  <c r="F409" i="15"/>
  <c r="A410" i="15"/>
  <c r="A411" i="15"/>
  <c r="F411" i="15"/>
  <c r="A412" i="15"/>
  <c r="F413" i="15"/>
  <c r="A413" i="15" s="1"/>
  <c r="A414" i="15"/>
  <c r="A415" i="15"/>
  <c r="F415" i="15"/>
  <c r="A416" i="15"/>
  <c r="F417" i="15"/>
  <c r="A417" i="15" s="1"/>
  <c r="A418" i="15"/>
  <c r="A419" i="15"/>
  <c r="F419" i="15"/>
  <c r="A420" i="15"/>
  <c r="F421" i="15"/>
  <c r="A421" i="15" s="1"/>
  <c r="A422" i="15"/>
  <c r="A423" i="15"/>
  <c r="F423" i="15"/>
  <c r="A424" i="15"/>
  <c r="A425" i="15"/>
  <c r="F425" i="15"/>
  <c r="A426" i="15"/>
  <c r="F426" i="15"/>
  <c r="F427" i="15"/>
  <c r="A427" i="15" s="1"/>
  <c r="F428" i="15"/>
  <c r="A428" i="15" s="1"/>
  <c r="F429" i="15"/>
  <c r="A429" i="15" s="1"/>
  <c r="F430" i="15"/>
  <c r="A430" i="15" s="1"/>
  <c r="F431" i="15"/>
  <c r="A431" i="15" s="1"/>
  <c r="A432" i="15"/>
  <c r="F432" i="15"/>
  <c r="A433" i="15"/>
  <c r="F433" i="15"/>
  <c r="A434" i="15"/>
  <c r="F434" i="15"/>
  <c r="F435" i="15"/>
  <c r="A435" i="15" s="1"/>
  <c r="F436" i="15"/>
  <c r="A436" i="15" s="1"/>
  <c r="F437" i="15"/>
  <c r="A437" i="15" s="1"/>
  <c r="F438" i="15"/>
  <c r="A438" i="15" s="1"/>
  <c r="F439" i="15"/>
  <c r="A439" i="15" s="1"/>
  <c r="A440" i="15"/>
  <c r="F441" i="15"/>
  <c r="A441" i="15" s="1"/>
  <c r="A442" i="15"/>
  <c r="F443" i="15"/>
  <c r="A443" i="15" s="1"/>
  <c r="A444" i="15"/>
  <c r="A445" i="15"/>
  <c r="F445" i="15"/>
  <c r="A446" i="15"/>
  <c r="F447" i="15"/>
  <c r="A447" i="15" s="1"/>
  <c r="A448" i="15"/>
  <c r="A449" i="15"/>
  <c r="F449" i="15"/>
  <c r="A450" i="15"/>
  <c r="A451" i="15"/>
  <c r="F451" i="15"/>
  <c r="A452" i="15"/>
  <c r="A453" i="15"/>
  <c r="F453" i="15"/>
  <c r="A454" i="15"/>
  <c r="F455" i="15"/>
  <c r="A455" i="15" s="1"/>
  <c r="A456" i="15"/>
  <c r="F457" i="15"/>
  <c r="A457" i="15" s="1"/>
  <c r="A458" i="15"/>
  <c r="F459" i="15"/>
  <c r="A459" i="15" s="1"/>
  <c r="A460" i="15"/>
  <c r="A461" i="15"/>
  <c r="F461" i="15"/>
  <c r="A462" i="15"/>
  <c r="F463" i="15"/>
  <c r="A463" i="15" s="1"/>
  <c r="A464" i="15"/>
  <c r="F464" i="15"/>
  <c r="F465" i="15"/>
  <c r="A465" i="15" s="1"/>
  <c r="A466" i="15"/>
  <c r="F466" i="15"/>
  <c r="F467" i="15"/>
  <c r="A467" i="15" s="1"/>
  <c r="A468" i="15"/>
  <c r="F468" i="15"/>
  <c r="A469" i="15"/>
  <c r="F469" i="15"/>
  <c r="A470" i="15"/>
  <c r="F470" i="15"/>
  <c r="F471" i="15"/>
  <c r="A471" i="15" s="1"/>
  <c r="A472" i="15"/>
  <c r="A473" i="15"/>
  <c r="F473" i="15"/>
  <c r="A474" i="15"/>
  <c r="A475" i="15"/>
  <c r="F475" i="15"/>
  <c r="A476" i="15"/>
  <c r="A477" i="15"/>
  <c r="F477" i="15"/>
  <c r="A478" i="15"/>
  <c r="F479" i="15"/>
  <c r="A479" i="15" s="1"/>
  <c r="A480" i="15"/>
  <c r="A481" i="15"/>
  <c r="F481" i="15"/>
  <c r="A482" i="15"/>
  <c r="F483" i="15"/>
  <c r="A483" i="15" s="1"/>
  <c r="A484" i="15"/>
  <c r="A485" i="15"/>
  <c r="F485" i="15"/>
  <c r="A486" i="15"/>
  <c r="F487" i="15"/>
  <c r="A487" i="15" s="1"/>
  <c r="A488" i="15"/>
  <c r="A489" i="15"/>
  <c r="F489" i="15"/>
  <c r="A490" i="15"/>
  <c r="A491" i="15"/>
  <c r="F491" i="15"/>
  <c r="A492" i="15"/>
  <c r="A493" i="15"/>
  <c r="F493" i="15"/>
  <c r="A494" i="15"/>
  <c r="F494" i="15"/>
  <c r="A495" i="15"/>
  <c r="F495" i="15"/>
  <c r="F496" i="15"/>
  <c r="A496" i="15" s="1"/>
  <c r="F497" i="15"/>
  <c r="A497" i="15" s="1"/>
  <c r="F498" i="15"/>
  <c r="A498" i="15" s="1"/>
  <c r="A499" i="15"/>
  <c r="F499" i="15"/>
  <c r="F500" i="15"/>
  <c r="A500" i="15" s="1"/>
  <c r="A501" i="15"/>
  <c r="F501" i="15"/>
  <c r="A502" i="15"/>
  <c r="F502" i="15"/>
  <c r="A503" i="15"/>
  <c r="F503" i="15"/>
  <c r="F504" i="15"/>
  <c r="A504" i="15" s="1"/>
  <c r="F505" i="15"/>
  <c r="A505" i="15" s="1"/>
  <c r="F506" i="15"/>
  <c r="A506" i="15" s="1"/>
  <c r="F507" i="15"/>
  <c r="A507" i="15" s="1"/>
  <c r="F508" i="15"/>
  <c r="A508" i="15" s="1"/>
  <c r="F509" i="15"/>
  <c r="A509" i="15" s="1"/>
  <c r="A510" i="15"/>
  <c r="F510" i="15"/>
  <c r="A511" i="15"/>
  <c r="F511" i="15"/>
  <c r="F512" i="15"/>
  <c r="A512" i="15" s="1"/>
  <c r="F513" i="15"/>
  <c r="A513" i="15" s="1"/>
  <c r="F514" i="15"/>
  <c r="A514" i="15" s="1"/>
  <c r="F515" i="15"/>
  <c r="A515" i="15" s="1"/>
  <c r="F516" i="15"/>
  <c r="A516" i="15" s="1"/>
  <c r="A517" i="15"/>
  <c r="F517" i="15"/>
  <c r="A518" i="15"/>
  <c r="F519" i="15"/>
  <c r="A519" i="15" s="1"/>
  <c r="A520" i="15"/>
  <c r="F520" i="15"/>
  <c r="A521" i="15"/>
  <c r="F521" i="15"/>
  <c r="A522" i="15"/>
  <c r="A523" i="15"/>
  <c r="F523" i="15"/>
  <c r="A524" i="15"/>
  <c r="F525" i="15"/>
  <c r="A525" i="15" s="1"/>
  <c r="A526" i="15"/>
  <c r="F527" i="15"/>
  <c r="A527" i="15" s="1"/>
  <c r="A528" i="15"/>
  <c r="F529" i="15"/>
  <c r="A529" i="15" s="1"/>
  <c r="A530" i="15"/>
  <c r="F531" i="15"/>
  <c r="A531" i="15" s="1"/>
  <c r="A532" i="15"/>
  <c r="F533" i="15"/>
  <c r="A533" i="15" s="1"/>
  <c r="A534" i="15"/>
  <c r="A535" i="15"/>
  <c r="F535" i="15"/>
  <c r="A536" i="15"/>
  <c r="A537" i="15"/>
  <c r="F537" i="15"/>
  <c r="A538" i="15"/>
  <c r="A539" i="15"/>
  <c r="F539" i="15"/>
  <c r="A540" i="15"/>
  <c r="F541" i="15"/>
  <c r="A541" i="15" s="1"/>
  <c r="A542" i="15"/>
  <c r="A543" i="15"/>
  <c r="F543" i="15"/>
  <c r="A544" i="15"/>
  <c r="F545" i="15"/>
  <c r="A545" i="15" s="1"/>
  <c r="A546" i="15"/>
  <c r="A547" i="15"/>
  <c r="F547" i="15"/>
  <c r="A548" i="15"/>
  <c r="F549" i="15"/>
  <c r="A549" i="15" s="1"/>
  <c r="A550" i="15"/>
  <c r="A551" i="15"/>
  <c r="F551" i="15"/>
  <c r="A552" i="15"/>
  <c r="A553" i="15"/>
  <c r="F553" i="15"/>
  <c r="A554" i="15"/>
  <c r="A555" i="15"/>
  <c r="F555" i="15"/>
  <c r="A556" i="15"/>
  <c r="F557" i="15"/>
  <c r="A557" i="15" s="1"/>
  <c r="A558" i="15"/>
  <c r="F558" i="15"/>
  <c r="A559" i="15"/>
  <c r="F559" i="15"/>
  <c r="A560" i="15"/>
  <c r="F560" i="15"/>
  <c r="F561" i="15"/>
  <c r="A561" i="15" s="1"/>
  <c r="F562" i="15"/>
  <c r="A562" i="15" s="1"/>
  <c r="F563" i="15"/>
  <c r="A563" i="15" s="1"/>
  <c r="A564" i="15"/>
  <c r="F565" i="15"/>
  <c r="A565" i="15" s="1"/>
  <c r="A566" i="15"/>
  <c r="F567" i="15"/>
  <c r="A567" i="15" s="1"/>
  <c r="A568" i="15"/>
  <c r="A569" i="15"/>
  <c r="F569" i="15"/>
  <c r="A570" i="15"/>
  <c r="A571" i="15"/>
  <c r="F571" i="15"/>
  <c r="A572" i="15"/>
  <c r="A573" i="15"/>
  <c r="F573" i="15"/>
  <c r="A574" i="15"/>
  <c r="F575" i="15"/>
  <c r="A575" i="15" s="1"/>
  <c r="A576" i="15"/>
  <c r="F576" i="15"/>
  <c r="A577" i="15"/>
  <c r="F577" i="15"/>
  <c r="A578" i="15"/>
  <c r="F578" i="15"/>
  <c r="F579" i="15"/>
  <c r="A579" i="15" s="1"/>
  <c r="F580" i="15"/>
  <c r="A580" i="15" s="1"/>
  <c r="F581" i="15"/>
  <c r="A581" i="15" s="1"/>
  <c r="F582" i="15"/>
  <c r="A582" i="15" s="1"/>
  <c r="F583" i="15"/>
  <c r="A583" i="15" s="1"/>
  <c r="A584" i="15"/>
  <c r="F584" i="15"/>
  <c r="A585" i="15"/>
  <c r="F585" i="15"/>
  <c r="A586" i="15"/>
  <c r="F586" i="15"/>
  <c r="F587" i="15"/>
  <c r="A587" i="15" s="1"/>
  <c r="F588" i="15"/>
  <c r="A588" i="15" s="1"/>
  <c r="F589" i="15"/>
  <c r="A589" i="15" s="1"/>
  <c r="A590" i="15"/>
  <c r="F590" i="15"/>
  <c r="F591" i="15"/>
  <c r="A591" i="15" s="1"/>
  <c r="A592" i="15"/>
  <c r="F592" i="15"/>
  <c r="A593" i="15"/>
  <c r="F593" i="15"/>
  <c r="A594" i="15"/>
  <c r="F594" i="15"/>
  <c r="A595" i="15"/>
  <c r="A596" i="15"/>
  <c r="F596" i="15"/>
  <c r="A597" i="15"/>
  <c r="A598" i="15"/>
  <c r="F598" i="15"/>
  <c r="A599" i="15"/>
  <c r="F599" i="15"/>
  <c r="A600" i="15"/>
  <c r="A601" i="15"/>
  <c r="F601" i="15"/>
  <c r="A602" i="15"/>
  <c r="F602" i="15"/>
  <c r="A603" i="15"/>
  <c r="A604" i="15"/>
  <c r="F604" i="15"/>
  <c r="A605" i="15"/>
  <c r="F606" i="15"/>
  <c r="A606" i="15" s="1"/>
  <c r="A607" i="15"/>
  <c r="F608" i="15"/>
  <c r="A608" i="15" s="1"/>
  <c r="A609" i="15"/>
  <c r="F610" i="15"/>
  <c r="A610" i="15" s="1"/>
  <c r="A611" i="15"/>
  <c r="F612" i="15"/>
  <c r="A612" i="15" s="1"/>
  <c r="A613" i="15"/>
  <c r="F614" i="15"/>
  <c r="A614" i="15" s="1"/>
  <c r="A615" i="15"/>
  <c r="A616" i="15"/>
  <c r="F616" i="15"/>
  <c r="A617" i="15"/>
  <c r="A618" i="15"/>
  <c r="F618" i="15"/>
  <c r="A619" i="15"/>
  <c r="A620" i="15"/>
  <c r="F620" i="15"/>
  <c r="A621" i="15"/>
  <c r="F622" i="15"/>
  <c r="A622" i="15" s="1"/>
  <c r="A623" i="15"/>
  <c r="F624" i="15"/>
  <c r="A624" i="15" s="1"/>
  <c r="A625" i="15"/>
  <c r="F626" i="15"/>
  <c r="A626" i="15" s="1"/>
  <c r="A627" i="15"/>
  <c r="F628" i="15"/>
  <c r="A628" i="15" s="1"/>
  <c r="A629" i="15"/>
  <c r="F630" i="15"/>
  <c r="A630" i="15" s="1"/>
  <c r="A631" i="15"/>
  <c r="A632" i="15"/>
  <c r="F632" i="15"/>
  <c r="A633" i="15"/>
  <c r="A634" i="15"/>
  <c r="F634" i="15"/>
  <c r="A635" i="15"/>
  <c r="A636" i="15"/>
  <c r="F636" i="15"/>
  <c r="A637" i="15"/>
  <c r="F637" i="15"/>
  <c r="A638" i="15"/>
  <c r="A639" i="15"/>
  <c r="F639" i="15"/>
  <c r="A640" i="15"/>
  <c r="F641" i="15"/>
  <c r="A641" i="15" s="1"/>
  <c r="A642" i="15"/>
  <c r="F643" i="15"/>
  <c r="A643" i="15" s="1"/>
  <c r="A644" i="15"/>
  <c r="F645" i="15"/>
  <c r="A645" i="15" s="1"/>
  <c r="A646" i="15"/>
  <c r="F646" i="15"/>
  <c r="F647" i="15"/>
  <c r="A647" i="15" s="1"/>
  <c r="A648" i="15"/>
  <c r="F648" i="15"/>
  <c r="A649" i="15"/>
  <c r="F649" i="15"/>
  <c r="A650" i="15"/>
  <c r="F650" i="15"/>
  <c r="F651" i="15"/>
  <c r="A651" i="15" s="1"/>
  <c r="F652" i="15"/>
  <c r="A652" i="15" s="1"/>
  <c r="F653" i="15"/>
  <c r="A653" i="15" s="1"/>
  <c r="F654" i="15"/>
  <c r="A654" i="15" s="1"/>
  <c r="A655" i="15"/>
  <c r="F656" i="15"/>
  <c r="A656" i="15" s="1"/>
  <c r="A657" i="15"/>
  <c r="F658" i="15"/>
  <c r="A658" i="15" s="1"/>
  <c r="A659" i="15"/>
  <c r="F660" i="15"/>
  <c r="A660" i="15" s="1"/>
  <c r="A661" i="15"/>
  <c r="A662" i="15"/>
  <c r="F662" i="15"/>
  <c r="A663" i="15"/>
  <c r="A664" i="15"/>
  <c r="F664" i="15"/>
  <c r="A665" i="15"/>
  <c r="A666" i="15"/>
  <c r="F666" i="15"/>
  <c r="A667" i="15"/>
  <c r="F668" i="15"/>
  <c r="A668" i="15" s="1"/>
  <c r="A669" i="15"/>
  <c r="A670" i="15"/>
  <c r="F670" i="15"/>
  <c r="F671" i="15"/>
  <c r="A671" i="15" s="1"/>
  <c r="A672" i="15"/>
  <c r="F672" i="15"/>
  <c r="A673" i="15"/>
  <c r="F673" i="15"/>
  <c r="A674" i="15"/>
  <c r="F674" i="15"/>
  <c r="F675" i="15"/>
  <c r="A675" i="15" s="1"/>
  <c r="F676" i="15"/>
  <c r="A676" i="15" s="1"/>
  <c r="F677" i="15"/>
  <c r="A677" i="15" s="1"/>
  <c r="F678" i="15"/>
  <c r="A678" i="15" s="1"/>
  <c r="F679" i="15"/>
  <c r="A679" i="15" s="1"/>
  <c r="A680" i="15"/>
  <c r="F680" i="15"/>
  <c r="A681" i="15"/>
  <c r="F681" i="15"/>
  <c r="A682" i="15"/>
  <c r="F682" i="15"/>
  <c r="A683" i="15"/>
  <c r="A684" i="15"/>
  <c r="F684" i="15"/>
  <c r="A685" i="15"/>
  <c r="F685" i="15"/>
  <c r="F686" i="15"/>
  <c r="A686" i="15" s="1"/>
  <c r="A687" i="15"/>
  <c r="A688" i="15"/>
  <c r="F688" i="15"/>
  <c r="A689" i="15"/>
  <c r="A690" i="15"/>
  <c r="F690" i="15"/>
  <c r="A691" i="15"/>
  <c r="A692" i="15"/>
  <c r="F692" i="15"/>
  <c r="A693" i="15"/>
  <c r="F694" i="15"/>
  <c r="A694" i="15" s="1"/>
  <c r="A695" i="15"/>
  <c r="F695" i="15"/>
  <c r="A696" i="15"/>
  <c r="F697" i="15"/>
  <c r="A697" i="15" s="1"/>
  <c r="A698" i="15"/>
  <c r="A699" i="15"/>
  <c r="F699" i="15"/>
  <c r="A700" i="15"/>
  <c r="F701" i="15"/>
  <c r="A701" i="15" s="1"/>
  <c r="A702" i="15"/>
  <c r="F703" i="15"/>
  <c r="A703" i="15" s="1"/>
  <c r="A704" i="15"/>
  <c r="F705" i="15"/>
  <c r="A705" i="15" s="1"/>
  <c r="A706" i="15"/>
  <c r="A707" i="15"/>
  <c r="F707" i="15"/>
  <c r="A708" i="15"/>
  <c r="A709" i="15"/>
  <c r="F709" i="15"/>
  <c r="A710" i="15"/>
  <c r="A711" i="15"/>
  <c r="F711" i="15"/>
  <c r="A712" i="15"/>
  <c r="F713" i="15"/>
  <c r="A713" i="15" s="1"/>
  <c r="A714" i="15"/>
  <c r="F715" i="15"/>
  <c r="A715" i="15" s="1"/>
  <c r="A716" i="15"/>
  <c r="F717" i="15"/>
  <c r="A717" i="15" s="1"/>
  <c r="A718" i="15"/>
  <c r="F719" i="15"/>
  <c r="A719" i="15" s="1"/>
  <c r="A720" i="15"/>
  <c r="F721" i="15"/>
  <c r="A721" i="15" s="1"/>
  <c r="A722" i="15"/>
  <c r="A723" i="15"/>
  <c r="F723" i="15"/>
  <c r="A724" i="15"/>
  <c r="A725" i="15"/>
  <c r="F725" i="15"/>
  <c r="A726" i="15"/>
  <c r="A727" i="15"/>
  <c r="F727" i="15"/>
  <c r="A728" i="15"/>
  <c r="F729" i="15"/>
  <c r="A729" i="15" s="1"/>
  <c r="A730" i="15"/>
  <c r="A731" i="15"/>
  <c r="F731" i="15"/>
  <c r="F732" i="15"/>
  <c r="A732" i="15" s="1"/>
  <c r="A733" i="15"/>
  <c r="F733" i="15"/>
  <c r="A734" i="15"/>
  <c r="F735" i="15"/>
  <c r="A735" i="15" s="1"/>
  <c r="A736" i="15"/>
  <c r="F737" i="15"/>
  <c r="A737" i="15" s="1"/>
  <c r="A738" i="15"/>
  <c r="F739" i="15"/>
  <c r="A739" i="15" s="1"/>
  <c r="F740" i="15"/>
  <c r="A740" i="15" s="1"/>
  <c r="F741" i="15"/>
  <c r="A741" i="15" s="1"/>
  <c r="A742" i="15"/>
  <c r="F742" i="15"/>
  <c r="A743" i="15"/>
  <c r="F743" i="15"/>
  <c r="A744" i="15"/>
  <c r="F744" i="15"/>
  <c r="F745" i="15"/>
  <c r="A745" i="15" s="1"/>
  <c r="A746" i="15"/>
  <c r="A747" i="15"/>
  <c r="F747" i="15"/>
  <c r="A748" i="15"/>
  <c r="A749" i="15"/>
  <c r="F749" i="15"/>
  <c r="A750" i="15"/>
  <c r="A751" i="15"/>
  <c r="F751" i="15"/>
  <c r="A752" i="15"/>
  <c r="F752" i="15"/>
  <c r="A753" i="15"/>
  <c r="F753" i="15"/>
  <c r="F754" i="15"/>
  <c r="A754" i="15" s="1"/>
  <c r="A755" i="15"/>
  <c r="A756" i="15"/>
  <c r="F756" i="15"/>
  <c r="A757" i="15"/>
  <c r="A758" i="15"/>
  <c r="F758" i="15"/>
  <c r="A759" i="15"/>
  <c r="A760" i="15"/>
  <c r="F760" i="15"/>
  <c r="A761" i="15"/>
  <c r="F762" i="15"/>
  <c r="A762" i="15" s="1"/>
  <c r="A763" i="15"/>
  <c r="F764" i="15"/>
  <c r="A764" i="15" s="1"/>
  <c r="A765" i="15"/>
  <c r="F766" i="15"/>
  <c r="A766" i="15" s="1"/>
  <c r="A767" i="15"/>
  <c r="F768" i="15"/>
  <c r="A768" i="15" s="1"/>
  <c r="A769" i="15"/>
  <c r="F770" i="15"/>
  <c r="A770" i="15" s="1"/>
  <c r="A771" i="15"/>
  <c r="A772" i="15"/>
  <c r="F772" i="15"/>
  <c r="A773" i="15"/>
  <c r="A774" i="15"/>
  <c r="F774" i="15"/>
  <c r="A775" i="15"/>
  <c r="A776" i="15"/>
  <c r="F776" i="15"/>
  <c r="A777" i="15"/>
  <c r="F778" i="15"/>
  <c r="A778" i="15" s="1"/>
  <c r="A779" i="15"/>
  <c r="F780" i="15"/>
  <c r="A780" i="15" s="1"/>
  <c r="A781" i="15"/>
  <c r="F782" i="15"/>
  <c r="A782" i="15" s="1"/>
  <c r="A783" i="15"/>
  <c r="F784" i="15"/>
  <c r="A784" i="15" s="1"/>
  <c r="A785" i="15"/>
  <c r="F786" i="15"/>
  <c r="A786" i="15" s="1"/>
  <c r="A787" i="15"/>
  <c r="A788" i="15"/>
  <c r="F788" i="15"/>
  <c r="F789" i="15"/>
  <c r="A789" i="15" s="1"/>
  <c r="A790" i="15"/>
  <c r="A791" i="15"/>
  <c r="F791" i="15"/>
  <c r="A792" i="15"/>
  <c r="A793" i="15"/>
  <c r="F793" i="15"/>
  <c r="A794" i="15"/>
  <c r="A795" i="15"/>
  <c r="F795" i="15"/>
  <c r="A796" i="15"/>
  <c r="F797" i="15"/>
  <c r="A797" i="15" s="1"/>
  <c r="A798" i="15"/>
  <c r="A799" i="15"/>
  <c r="F799" i="15"/>
  <c r="A800" i="15"/>
  <c r="F801" i="15"/>
  <c r="A801" i="15" s="1"/>
  <c r="A802" i="15"/>
  <c r="F803" i="15"/>
  <c r="A803" i="15" s="1"/>
  <c r="A804" i="15"/>
  <c r="F805" i="15"/>
  <c r="A805" i="15" s="1"/>
  <c r="A806" i="15"/>
  <c r="A807" i="15"/>
  <c r="F807" i="15"/>
  <c r="A808" i="15"/>
  <c r="A809" i="15"/>
  <c r="F809" i="15"/>
  <c r="A810" i="15"/>
  <c r="A811" i="15"/>
  <c r="F811" i="15"/>
  <c r="A812" i="15"/>
  <c r="F813" i="15"/>
  <c r="A813" i="15" s="1"/>
  <c r="A814" i="15"/>
  <c r="F815" i="15"/>
  <c r="A815" i="15" s="1"/>
  <c r="A816" i="15"/>
  <c r="F817" i="15"/>
  <c r="A817" i="15" s="1"/>
  <c r="A818" i="15"/>
  <c r="F819" i="15"/>
  <c r="A819" i="15" s="1"/>
  <c r="A820" i="15"/>
  <c r="F821" i="15"/>
  <c r="A821" i="15" s="1"/>
  <c r="A822" i="15"/>
  <c r="A823" i="15"/>
  <c r="F823" i="15"/>
  <c r="A824" i="15"/>
  <c r="A825" i="15"/>
  <c r="F825" i="15"/>
  <c r="A826" i="15"/>
  <c r="A827" i="15"/>
  <c r="F827" i="15"/>
  <c r="A828" i="15"/>
  <c r="F829" i="15"/>
  <c r="A829" i="15" s="1"/>
  <c r="A830" i="15"/>
  <c r="A831" i="15"/>
  <c r="F831" i="15"/>
  <c r="F832" i="15"/>
  <c r="A832" i="15" s="1"/>
  <c r="A833" i="15"/>
  <c r="F833" i="15"/>
  <c r="A834" i="15"/>
  <c r="F834" i="15"/>
  <c r="A835" i="15"/>
  <c r="F835" i="15"/>
  <c r="F836" i="15"/>
  <c r="A836" i="15" s="1"/>
  <c r="F837" i="15"/>
  <c r="A837" i="15" s="1"/>
  <c r="F838" i="15"/>
  <c r="A838" i="15" s="1"/>
  <c r="F839" i="15"/>
  <c r="A839" i="15" s="1"/>
  <c r="F840" i="15"/>
  <c r="A840" i="15" s="1"/>
  <c r="A841" i="15"/>
  <c r="F841" i="15"/>
  <c r="A842" i="15"/>
  <c r="F842" i="15"/>
  <c r="A843" i="15"/>
  <c r="F843" i="15"/>
  <c r="F844" i="15"/>
  <c r="A844" i="15" s="1"/>
  <c r="F845" i="15"/>
  <c r="A845" i="15" s="1"/>
  <c r="F846" i="15"/>
  <c r="A846" i="15" s="1"/>
  <c r="A847" i="15"/>
  <c r="F847" i="15"/>
  <c r="F848" i="15"/>
  <c r="A848" i="15" s="1"/>
  <c r="A849" i="15"/>
  <c r="F849" i="15"/>
  <c r="A850" i="15"/>
  <c r="F851" i="15"/>
  <c r="A851" i="15" s="1"/>
  <c r="A852" i="15"/>
  <c r="F853" i="15"/>
  <c r="A853" i="15" s="1"/>
  <c r="A854" i="15"/>
  <c r="F855" i="15"/>
  <c r="A855" i="15" s="1"/>
  <c r="A856" i="15"/>
  <c r="F857" i="15"/>
  <c r="A857" i="15" s="1"/>
  <c r="A858" i="15"/>
  <c r="F859" i="15"/>
  <c r="A859" i="15" s="1"/>
  <c r="A860" i="15"/>
  <c r="A861" i="15"/>
  <c r="F861" i="15"/>
  <c r="A862" i="15"/>
  <c r="A863" i="15"/>
  <c r="F863" i="15"/>
  <c r="A864" i="15"/>
  <c r="A865" i="15"/>
  <c r="F865" i="15"/>
  <c r="A866" i="15"/>
  <c r="F867" i="15"/>
  <c r="A867" i="15" s="1"/>
  <c r="A868" i="15"/>
  <c r="A869" i="15"/>
  <c r="F869" i="15"/>
  <c r="A870" i="15"/>
  <c r="F871" i="15"/>
  <c r="A871" i="15" s="1"/>
  <c r="A872" i="15"/>
  <c r="F873" i="15"/>
  <c r="A873" i="15" s="1"/>
  <c r="A874" i="15"/>
  <c r="F875" i="15"/>
  <c r="A875" i="15" s="1"/>
  <c r="A876" i="15"/>
  <c r="A877" i="15"/>
  <c r="F877" i="15"/>
  <c r="A878" i="15"/>
  <c r="A879" i="15"/>
  <c r="F879" i="15"/>
  <c r="A880" i="15"/>
  <c r="A881" i="15"/>
  <c r="F881" i="15"/>
  <c r="A882" i="15"/>
  <c r="F883" i="15"/>
  <c r="A883" i="15" s="1"/>
  <c r="A884" i="15"/>
  <c r="F885" i="15"/>
  <c r="A885" i="15" s="1"/>
  <c r="A886" i="15"/>
  <c r="F887" i="15"/>
  <c r="A887" i="15" s="1"/>
  <c r="A888" i="15"/>
  <c r="F889" i="15"/>
  <c r="A889" i="15" s="1"/>
  <c r="A890" i="15"/>
  <c r="F891" i="15"/>
  <c r="A891" i="15" s="1"/>
  <c r="A892" i="15"/>
  <c r="A893" i="15"/>
  <c r="F893" i="15"/>
  <c r="A894" i="15"/>
  <c r="A895" i="15"/>
  <c r="F895" i="15"/>
  <c r="A896" i="15"/>
  <c r="F896" i="15"/>
  <c r="F897" i="15"/>
  <c r="A897" i="15" s="1"/>
  <c r="F898" i="15"/>
  <c r="A898" i="15" s="1"/>
  <c r="F899" i="15"/>
  <c r="A899" i="15" s="1"/>
  <c r="A900" i="15"/>
  <c r="F900" i="15"/>
  <c r="F901" i="15"/>
  <c r="A901" i="15" s="1"/>
  <c r="A902" i="15"/>
  <c r="F902" i="15"/>
  <c r="A903" i="15"/>
  <c r="F903" i="15"/>
  <c r="A904" i="15"/>
  <c r="F904" i="15"/>
  <c r="F905" i="15"/>
  <c r="A905" i="15" s="1"/>
  <c r="F906" i="15"/>
  <c r="A906" i="15" s="1"/>
  <c r="F907" i="15"/>
  <c r="A907" i="15" s="1"/>
  <c r="F908" i="15"/>
  <c r="A908" i="15" s="1"/>
  <c r="F909" i="15"/>
  <c r="A909" i="15" s="1"/>
  <c r="A910" i="15"/>
  <c r="F910" i="15"/>
  <c r="A911" i="15"/>
  <c r="F911" i="15"/>
  <c r="A912" i="15"/>
  <c r="F912" i="15"/>
  <c r="F913" i="15"/>
  <c r="A913" i="15" s="1"/>
  <c r="F914" i="15"/>
  <c r="A914" i="15" s="1"/>
  <c r="F915" i="15"/>
  <c r="A915" i="15" s="1"/>
  <c r="A916" i="15"/>
  <c r="F916" i="15"/>
  <c r="F917" i="15"/>
  <c r="A917" i="15" s="1"/>
  <c r="A918" i="15"/>
  <c r="F918" i="15"/>
  <c r="A919" i="15"/>
  <c r="F919" i="15"/>
  <c r="A920" i="15"/>
  <c r="F920" i="15"/>
  <c r="F921" i="15"/>
  <c r="A921" i="15" s="1"/>
  <c r="F922" i="15"/>
  <c r="A922" i="15" s="1"/>
  <c r="F923" i="15"/>
  <c r="A923" i="15" s="1"/>
  <c r="F924" i="15"/>
  <c r="A924" i="15" s="1"/>
  <c r="A925" i="15"/>
  <c r="F926" i="15"/>
  <c r="A926" i="15" s="1"/>
  <c r="A927" i="15"/>
  <c r="F928" i="15"/>
  <c r="A928" i="15" s="1"/>
  <c r="A929" i="15"/>
  <c r="F930" i="15"/>
  <c r="A930" i="15" s="1"/>
  <c r="A931" i="15"/>
  <c r="A932" i="15"/>
  <c r="F932" i="15"/>
  <c r="A933" i="15"/>
  <c r="A934" i="15"/>
  <c r="F934" i="15"/>
  <c r="A935" i="15"/>
  <c r="A936" i="15"/>
  <c r="F936" i="15"/>
  <c r="A937" i="15"/>
  <c r="F938" i="15"/>
  <c r="A938" i="15" s="1"/>
  <c r="A939" i="15"/>
  <c r="A940" i="15"/>
  <c r="F940" i="15"/>
  <c r="A941" i="15"/>
  <c r="F942" i="15"/>
  <c r="A942" i="15" s="1"/>
  <c r="A943" i="15"/>
  <c r="F944" i="15"/>
  <c r="A944" i="15" s="1"/>
  <c r="A945" i="15"/>
  <c r="F946" i="15"/>
  <c r="A946" i="15" s="1"/>
  <c r="A947" i="15"/>
  <c r="A948" i="15"/>
  <c r="F948" i="15"/>
  <c r="A949" i="15"/>
  <c r="A950" i="15"/>
  <c r="F950" i="15"/>
  <c r="A951" i="15"/>
  <c r="A952" i="15"/>
  <c r="F952" i="15"/>
  <c r="A953" i="15"/>
  <c r="F954" i="15"/>
  <c r="A954" i="15" s="1"/>
  <c r="A955" i="15"/>
  <c r="F956" i="15"/>
  <c r="A956" i="15" s="1"/>
  <c r="A957" i="15"/>
  <c r="F958" i="15"/>
  <c r="A958" i="15" s="1"/>
  <c r="A959" i="15"/>
  <c r="F960" i="15"/>
  <c r="A960" i="15" s="1"/>
  <c r="F961" i="15"/>
  <c r="A961" i="15" s="1"/>
  <c r="F962" i="15"/>
  <c r="A962" i="15" s="1"/>
  <c r="F963" i="15"/>
  <c r="A963" i="15" s="1"/>
  <c r="A964" i="15"/>
  <c r="F964" i="15"/>
  <c r="A965" i="15"/>
  <c r="F965" i="15"/>
  <c r="A966" i="15"/>
  <c r="F966" i="15"/>
  <c r="F967" i="15"/>
  <c r="A967" i="15" s="1"/>
  <c r="F968" i="15"/>
  <c r="A968" i="15" s="1"/>
  <c r="F969" i="15"/>
  <c r="A969" i="15" s="1"/>
  <c r="F970" i="15"/>
  <c r="A970" i="15" s="1"/>
  <c r="F971" i="15"/>
  <c r="A971" i="15" s="1"/>
  <c r="A972" i="15"/>
  <c r="F972" i="15"/>
  <c r="A973" i="15"/>
  <c r="F974" i="15"/>
  <c r="A974" i="15" s="1"/>
  <c r="A975" i="15"/>
  <c r="A976" i="15"/>
  <c r="F976" i="15"/>
  <c r="A977" i="15"/>
  <c r="F978" i="15"/>
  <c r="A978" i="15" s="1"/>
  <c r="A979" i="15"/>
  <c r="F980" i="15"/>
  <c r="A980" i="15" s="1"/>
  <c r="A981" i="15"/>
  <c r="F982" i="15"/>
  <c r="A982" i="15" s="1"/>
  <c r="A983" i="15"/>
  <c r="A984" i="15"/>
  <c r="F984" i="15"/>
  <c r="A985" i="15"/>
  <c r="A986" i="15"/>
  <c r="F986" i="15"/>
  <c r="A987" i="15"/>
  <c r="A988" i="15"/>
  <c r="F988" i="15"/>
  <c r="A989" i="15"/>
  <c r="F990" i="15"/>
  <c r="A990" i="15" s="1"/>
  <c r="A991" i="15"/>
  <c r="A992" i="15"/>
  <c r="F992" i="15"/>
  <c r="A993" i="15"/>
  <c r="F994" i="15"/>
  <c r="A994" i="15" s="1"/>
  <c r="A995" i="15"/>
  <c r="F996" i="15"/>
  <c r="A996" i="15" s="1"/>
  <c r="A997" i="15"/>
  <c r="F998" i="15"/>
  <c r="A998" i="15" s="1"/>
  <c r="A999" i="15"/>
  <c r="A1000" i="15"/>
  <c r="F1000" i="15"/>
  <c r="A1001" i="15"/>
  <c r="A1002" i="15"/>
  <c r="F1002" i="15"/>
  <c r="A1003" i="15"/>
  <c r="A1004" i="15"/>
  <c r="F1004" i="15"/>
  <c r="A1005" i="15"/>
  <c r="F1006" i="15"/>
  <c r="A1006" i="15" s="1"/>
  <c r="A1007" i="15"/>
  <c r="A1008" i="15"/>
  <c r="F1008" i="15"/>
  <c r="A1009" i="15"/>
  <c r="F1010" i="15"/>
  <c r="A1010" i="15" s="1"/>
  <c r="F1011" i="15"/>
  <c r="A1011" i="15" s="1"/>
  <c r="A1012" i="15"/>
  <c r="F1013" i="15"/>
  <c r="A1013" i="15" s="1"/>
  <c r="A1014" i="15"/>
  <c r="F1015" i="15"/>
  <c r="A1015" i="15" s="1"/>
  <c r="A1016" i="15"/>
  <c r="F1017" i="15"/>
  <c r="A1017" i="15" s="1"/>
  <c r="A1018" i="15"/>
  <c r="A1019" i="15"/>
  <c r="F1019" i="15"/>
  <c r="A1020" i="15"/>
  <c r="A1021" i="15"/>
  <c r="F1021" i="15"/>
  <c r="A1022" i="15"/>
  <c r="A1023" i="15"/>
  <c r="F1023" i="15"/>
  <c r="A1024" i="15"/>
  <c r="F1025" i="15"/>
  <c r="A1025" i="15" s="1"/>
  <c r="A1026" i="15"/>
  <c r="F1027" i="15"/>
  <c r="A1027" i="15" s="1"/>
  <c r="A1028" i="15"/>
  <c r="F1029" i="15"/>
  <c r="A1029" i="15" s="1"/>
  <c r="A1030" i="15"/>
  <c r="F1031" i="15"/>
  <c r="A1031" i="15" s="1"/>
  <c r="A1032" i="15"/>
  <c r="F1033" i="15"/>
  <c r="A1033" i="15" s="1"/>
  <c r="A1034" i="15"/>
  <c r="A1035" i="15"/>
  <c r="F1035" i="15"/>
  <c r="A1036" i="15"/>
  <c r="A1037" i="15"/>
  <c r="F1037" i="15"/>
  <c r="A1038" i="15"/>
  <c r="A1039" i="15"/>
  <c r="F1039" i="15"/>
  <c r="A1040" i="15"/>
  <c r="F1041" i="15"/>
  <c r="A1041" i="15" s="1"/>
  <c r="A1042" i="15"/>
  <c r="F1043" i="15"/>
  <c r="A1043" i="15" s="1"/>
  <c r="A1044" i="15"/>
  <c r="F1045" i="15"/>
  <c r="A1045" i="15" s="1"/>
  <c r="A1046" i="15"/>
  <c r="F1047" i="15"/>
  <c r="A1047" i="15" s="1"/>
  <c r="A1048" i="15"/>
  <c r="F1049" i="15"/>
  <c r="A1049" i="15" s="1"/>
  <c r="A1050" i="15"/>
  <c r="A1051" i="15"/>
  <c r="F1051" i="15"/>
  <c r="A1052" i="15"/>
  <c r="A1053" i="15"/>
  <c r="F1053" i="15"/>
  <c r="A1054" i="15"/>
  <c r="A1055" i="15"/>
  <c r="F1055" i="15"/>
  <c r="A1056" i="15"/>
  <c r="F1057" i="15"/>
  <c r="A1057" i="15" s="1"/>
  <c r="A1058" i="15"/>
  <c r="F1059" i="15"/>
  <c r="A1059" i="15" s="1"/>
  <c r="A1060" i="15"/>
  <c r="F1061" i="15"/>
  <c r="A1061" i="15" s="1"/>
  <c r="F1062" i="15"/>
  <c r="A1062" i="15" s="1"/>
  <c r="F1063" i="15"/>
  <c r="A1063" i="15" s="1"/>
  <c r="A1064" i="15"/>
  <c r="F1064" i="15"/>
  <c r="A1065" i="15"/>
  <c r="F1065" i="15"/>
  <c r="A1066" i="15"/>
  <c r="F1066" i="15"/>
  <c r="A1067" i="15"/>
  <c r="A1068" i="15"/>
  <c r="F1068" i="15"/>
  <c r="A1069" i="15"/>
  <c r="A1070" i="15"/>
  <c r="F1070" i="15"/>
  <c r="A1071" i="15"/>
  <c r="A1072" i="15"/>
  <c r="F1072" i="15"/>
  <c r="A1073" i="15"/>
  <c r="A1074" i="15"/>
  <c r="F1074" i="15"/>
  <c r="A1075" i="15"/>
  <c r="F1076" i="15"/>
  <c r="A1076" i="15" s="1"/>
  <c r="A1077" i="15"/>
  <c r="F1078" i="15"/>
  <c r="A1078" i="15" s="1"/>
  <c r="A1079" i="15"/>
  <c r="F1080" i="15"/>
  <c r="A1080" i="15" s="1"/>
  <c r="A1081" i="15"/>
  <c r="A1082" i="15"/>
  <c r="F1082" i="15"/>
  <c r="A1083" i="15"/>
  <c r="A1084" i="15"/>
  <c r="F1084" i="15"/>
  <c r="A1085" i="15"/>
  <c r="A1086" i="15"/>
  <c r="F1086" i="15"/>
  <c r="A1087" i="15"/>
  <c r="A1088" i="15"/>
  <c r="F1088" i="15"/>
  <c r="A1089" i="15"/>
  <c r="F1090" i="15"/>
  <c r="A1090" i="15" s="1"/>
  <c r="A1091" i="15"/>
  <c r="F1092" i="15"/>
  <c r="A1092" i="15" s="1"/>
  <c r="A1093" i="15"/>
  <c r="F1093" i="15"/>
  <c r="A1094" i="15"/>
  <c r="F1094" i="15"/>
  <c r="A1095" i="15"/>
  <c r="F1095" i="15"/>
  <c r="A1096" i="15"/>
  <c r="F1096" i="15"/>
  <c r="A1097" i="15"/>
  <c r="F1097" i="15"/>
  <c r="F1098" i="15"/>
  <c r="A1098" i="15" s="1"/>
  <c r="F1099" i="15"/>
  <c r="A1099" i="15" s="1"/>
  <c r="F1100" i="15"/>
  <c r="A1100" i="15" s="1"/>
  <c r="A1101" i="15"/>
  <c r="F1102" i="15"/>
  <c r="A1102" i="15" s="1"/>
  <c r="F1103" i="15"/>
  <c r="A1103" i="15" s="1"/>
  <c r="A1104" i="15"/>
  <c r="F1104" i="15"/>
  <c r="A1105" i="15"/>
  <c r="F1105" i="15"/>
  <c r="A1106" i="15"/>
  <c r="A1107" i="15"/>
  <c r="F1107" i="15"/>
  <c r="A1108" i="15"/>
  <c r="F1109" i="15"/>
  <c r="A1109" i="15" s="1"/>
  <c r="F1110" i="15"/>
  <c r="A1110" i="15" s="1"/>
  <c r="A1111" i="15"/>
  <c r="F1111" i="15"/>
  <c r="A1112" i="15"/>
  <c r="F1112" i="15"/>
  <c r="A1113" i="15"/>
  <c r="A1114" i="15"/>
  <c r="F1114" i="15"/>
  <c r="A1115" i="15"/>
  <c r="F1115" i="15"/>
  <c r="A1116" i="15"/>
  <c r="A1117" i="15"/>
  <c r="F1117" i="15"/>
  <c r="A1118" i="15"/>
  <c r="F1119" i="15"/>
  <c r="A1119" i="15" s="1"/>
  <c r="A1120" i="15"/>
  <c r="F1120" i="15"/>
  <c r="A1121" i="15"/>
  <c r="F1121" i="15"/>
  <c r="A1122" i="15"/>
  <c r="F1122" i="15"/>
  <c r="A1123" i="15"/>
  <c r="F1123" i="15"/>
  <c r="F1124" i="15"/>
  <c r="A1124" i="15" s="1"/>
  <c r="A1125" i="15"/>
  <c r="F1125" i="15"/>
  <c r="F1126" i="15"/>
  <c r="A1126" i="15" s="1"/>
  <c r="A1127" i="15"/>
  <c r="F1127" i="15"/>
  <c r="A1128" i="15"/>
  <c r="F1128" i="15"/>
  <c r="A1129" i="15"/>
  <c r="F1129" i="15"/>
  <c r="A1130" i="15"/>
  <c r="F1130" i="15"/>
  <c r="A1131" i="15"/>
  <c r="F1131" i="15"/>
  <c r="F1132" i="15"/>
  <c r="A1132" i="15" s="1"/>
  <c r="F1133" i="15"/>
  <c r="A1133" i="15" s="1"/>
  <c r="F1134" i="15"/>
  <c r="A1134" i="15" s="1"/>
  <c r="F1135" i="15"/>
  <c r="A1135" i="15" s="1"/>
  <c r="A1136" i="15"/>
  <c r="F1136" i="15"/>
  <c r="A1137" i="15"/>
  <c r="F1137" i="15"/>
  <c r="A1138" i="15"/>
  <c r="A1139" i="15"/>
  <c r="F1139" i="15"/>
  <c r="A1140" i="15"/>
  <c r="F1140" i="15"/>
  <c r="A1141" i="15"/>
  <c r="F1141" i="15"/>
  <c r="A1142" i="15"/>
  <c r="F1142" i="15"/>
  <c r="F1143" i="15"/>
  <c r="A1143" i="15" s="1"/>
  <c r="F1144" i="15"/>
  <c r="A1144" i="15" s="1"/>
  <c r="F1145" i="15"/>
  <c r="A1145" i="15" s="1"/>
  <c r="F1146" i="15"/>
  <c r="A1146" i="15" s="1"/>
  <c r="A1147" i="15"/>
  <c r="F1147" i="15"/>
  <c r="A1148" i="15"/>
  <c r="F1148" i="15"/>
  <c r="A1149" i="15"/>
  <c r="F1149" i="15"/>
  <c r="A1150" i="15"/>
  <c r="F1150" i="15"/>
  <c r="F1151" i="15"/>
  <c r="A1151" i="15" s="1"/>
  <c r="F1152" i="15"/>
  <c r="A1152" i="15" s="1"/>
  <c r="F1153" i="15"/>
  <c r="A1153" i="15" s="1"/>
  <c r="F1154" i="15"/>
  <c r="A1154" i="15" s="1"/>
  <c r="A1155" i="15"/>
  <c r="F1155" i="15"/>
  <c r="A1156" i="15"/>
  <c r="F1156" i="15"/>
  <c r="A1157" i="15"/>
  <c r="F1157" i="15"/>
  <c r="A1158" i="15"/>
  <c r="F1158" i="15"/>
  <c r="F1159" i="15"/>
  <c r="A1159" i="15" s="1"/>
  <c r="A1160" i="15"/>
  <c r="F1160" i="15"/>
  <c r="F1161" i="15"/>
  <c r="A1161" i="15" s="1"/>
  <c r="F1162" i="15"/>
  <c r="A1162" i="15" s="1"/>
  <c r="A1163" i="15"/>
  <c r="F1163" i="15"/>
  <c r="A1164" i="15"/>
  <c r="F1164" i="15"/>
  <c r="A1165" i="15"/>
  <c r="F1165" i="15"/>
  <c r="A1166" i="15"/>
  <c r="F1166" i="15"/>
  <c r="F1167" i="15"/>
  <c r="A1167" i="15" s="1"/>
  <c r="A1168" i="15"/>
  <c r="F1168" i="15"/>
  <c r="F1169" i="15"/>
  <c r="A1169" i="15" s="1"/>
  <c r="A1170" i="15"/>
  <c r="F1170" i="15"/>
  <c r="A1171" i="15"/>
  <c r="F1171" i="15"/>
  <c r="A1172" i="15"/>
  <c r="F1172" i="15"/>
  <c r="F1173" i="15"/>
  <c r="A1173" i="15" s="1"/>
  <c r="A1174" i="15"/>
  <c r="F1174" i="15"/>
  <c r="F1175" i="15"/>
  <c r="A1175" i="15" s="1"/>
  <c r="A1176" i="15"/>
  <c r="F1176" i="15"/>
  <c r="F1177" i="15"/>
  <c r="A1177" i="15" s="1"/>
  <c r="F1178" i="15"/>
  <c r="A1178" i="15" s="1"/>
  <c r="A1179" i="15"/>
  <c r="F1179" i="15"/>
  <c r="A1180" i="15"/>
  <c r="F1180" i="15"/>
  <c r="F1181" i="15"/>
  <c r="A1181" i="15" s="1"/>
  <c r="F1182" i="15"/>
  <c r="A1182" i="15" s="1"/>
  <c r="F1183" i="15"/>
  <c r="A1183" i="15" s="1"/>
  <c r="A1184" i="15"/>
  <c r="F1184" i="15"/>
  <c r="F1185" i="15"/>
  <c r="A1185" i="15" s="1"/>
  <c r="F1186" i="15"/>
  <c r="A1186" i="15" s="1"/>
  <c r="A1187" i="15"/>
  <c r="F1187" i="15"/>
  <c r="A1188" i="15"/>
  <c r="F1188" i="15"/>
  <c r="F1189" i="15"/>
  <c r="A1189" i="15" s="1"/>
  <c r="F1190" i="15"/>
  <c r="A1190" i="15" s="1"/>
  <c r="F1191" i="15"/>
  <c r="A1191" i="15" s="1"/>
  <c r="A1192" i="15"/>
  <c r="F1192" i="15"/>
  <c r="F1193" i="15"/>
  <c r="A1193" i="15" s="1"/>
  <c r="A1194" i="15"/>
  <c r="F1194" i="15"/>
  <c r="A1195" i="15"/>
  <c r="F1195" i="15"/>
  <c r="A1196" i="15"/>
  <c r="F1196" i="15"/>
  <c r="F1197" i="15"/>
  <c r="A1197" i="15" s="1"/>
  <c r="F1198" i="15"/>
  <c r="A1198" i="15" s="1"/>
  <c r="F1199" i="15"/>
  <c r="A1199" i="15" s="1"/>
  <c r="A1200" i="15"/>
  <c r="F1200" i="15"/>
  <c r="F1201" i="15"/>
  <c r="A1201" i="15" s="1"/>
  <c r="A1202" i="15"/>
  <c r="F1202" i="15"/>
  <c r="A1203" i="15"/>
  <c r="F1203" i="15"/>
  <c r="A1204" i="15"/>
  <c r="F1204" i="15"/>
  <c r="F1205" i="15"/>
  <c r="A1205" i="15" s="1"/>
  <c r="F1206" i="15"/>
  <c r="A1206" i="15" s="1"/>
  <c r="F1207" i="15"/>
  <c r="A1207" i="15" s="1"/>
  <c r="A1208" i="15"/>
  <c r="F1208" i="15"/>
  <c r="F1209" i="15"/>
  <c r="A1209" i="15" s="1"/>
  <c r="A1210" i="15"/>
  <c r="F1210" i="15"/>
  <c r="A1211" i="15"/>
  <c r="F1211" i="15"/>
  <c r="A1212" i="15"/>
  <c r="F1212" i="15"/>
  <c r="F1213" i="15"/>
  <c r="A1213" i="15" s="1"/>
  <c r="F1214" i="15"/>
  <c r="A1214" i="15" s="1"/>
  <c r="F1215" i="15"/>
  <c r="A1215" i="15" s="1"/>
  <c r="A1216" i="15"/>
  <c r="F1216" i="15"/>
  <c r="F1217" i="15"/>
  <c r="A1217" i="15" s="1"/>
  <c r="F1218" i="15"/>
  <c r="A1218" i="15" s="1"/>
  <c r="A1219" i="15"/>
  <c r="F1219" i="15"/>
  <c r="A1220" i="15"/>
  <c r="F1220" i="15"/>
  <c r="A1221" i="15"/>
  <c r="F1221" i="15"/>
  <c r="F1222" i="15"/>
  <c r="A1222" i="15" s="1"/>
  <c r="F1223" i="15"/>
  <c r="A1223" i="15" s="1"/>
  <c r="F1224" i="15"/>
  <c r="A1224" i="15" s="1"/>
  <c r="A1225" i="15"/>
  <c r="A1226" i="15"/>
  <c r="A1227" i="15"/>
  <c r="A1228" i="15"/>
  <c r="A1229" i="15"/>
  <c r="F1230" i="15"/>
  <c r="A1230" i="15" s="1"/>
  <c r="F1231" i="15"/>
  <c r="A1231" i="15" s="1"/>
  <c r="A1232" i="15"/>
  <c r="F1232" i="15"/>
  <c r="F1233" i="15"/>
  <c r="A1233" i="15" s="1"/>
  <c r="F1234" i="15"/>
  <c r="A1234" i="15" s="1"/>
  <c r="A1235" i="15"/>
  <c r="F1235" i="15"/>
  <c r="A1236" i="15"/>
  <c r="F1236" i="15"/>
  <c r="A1237" i="15"/>
  <c r="F1237" i="15"/>
  <c r="F1238" i="15"/>
  <c r="A1238" i="15" s="1"/>
  <c r="F1239" i="15"/>
  <c r="A1239" i="15" s="1"/>
  <c r="F1240" i="15"/>
  <c r="A1240" i="15" s="1"/>
  <c r="F1241" i="15"/>
  <c r="A1241" i="15" s="1"/>
  <c r="A1242" i="15"/>
  <c r="F1242" i="15"/>
  <c r="A1243" i="15"/>
  <c r="F1243" i="15"/>
  <c r="F1244" i="15"/>
  <c r="A1244" i="15" s="1"/>
  <c r="F1245" i="15"/>
  <c r="A1245" i="15" s="1"/>
  <c r="F1246" i="15"/>
  <c r="A1246" i="15" s="1"/>
  <c r="A1247" i="15"/>
  <c r="F1247" i="15"/>
  <c r="F1248" i="15"/>
  <c r="A1248" i="15" s="1"/>
  <c r="F1249" i="15"/>
  <c r="A1249" i="15" s="1"/>
  <c r="A1250" i="15"/>
  <c r="F1250" i="15"/>
  <c r="A1251" i="15"/>
  <c r="F1251" i="15"/>
  <c r="A1252" i="15"/>
  <c r="F1252" i="15"/>
  <c r="A1253" i="15"/>
  <c r="F1253" i="15"/>
  <c r="F1254" i="15"/>
  <c r="A1254" i="15" s="1"/>
  <c r="A1255" i="15"/>
  <c r="F1255" i="15"/>
  <c r="A1256" i="15"/>
  <c r="F1256" i="15"/>
  <c r="F1257" i="15"/>
  <c r="A1257" i="15" s="1"/>
  <c r="F1258" i="15"/>
  <c r="A1258" i="15" s="1"/>
  <c r="A1259" i="15"/>
  <c r="F1259" i="15"/>
  <c r="F1260" i="15"/>
  <c r="A1260" i="15" s="1"/>
  <c r="F1261" i="15"/>
  <c r="A1261" i="15" s="1"/>
  <c r="F1262" i="15"/>
  <c r="A1262" i="15" s="1"/>
  <c r="F1263" i="15"/>
  <c r="A1263" i="15" s="1"/>
  <c r="A1264" i="15"/>
  <c r="F1264" i="15"/>
  <c r="F1265" i="15"/>
  <c r="A1265" i="15" s="1"/>
  <c r="A1266" i="15"/>
  <c r="F1266" i="15"/>
  <c r="A1267" i="15"/>
  <c r="F1267" i="15"/>
  <c r="F1268" i="15"/>
  <c r="A1268" i="15" s="1"/>
  <c r="F1269" i="15"/>
  <c r="A1269" i="15" s="1"/>
  <c r="F1270" i="15"/>
  <c r="A1270" i="15" s="1"/>
  <c r="F1271" i="15"/>
  <c r="A1271" i="15" s="1"/>
  <c r="F1272" i="15"/>
  <c r="A1272" i="15" s="1"/>
  <c r="A1273" i="15"/>
  <c r="F1273" i="15"/>
  <c r="F1274" i="15"/>
  <c r="A1274" i="15" s="1"/>
  <c r="A1275" i="15"/>
  <c r="F1275" i="15"/>
  <c r="A1276" i="15"/>
  <c r="F1276" i="15"/>
  <c r="F1277" i="15"/>
  <c r="A1277" i="15" s="1"/>
  <c r="F1278" i="15"/>
  <c r="A1278" i="15" s="1"/>
  <c r="A1279" i="15"/>
  <c r="F1279" i="15"/>
  <c r="F1280" i="15"/>
  <c r="A1280" i="15" s="1"/>
  <c r="A1281" i="15"/>
  <c r="F1281" i="15"/>
  <c r="F1282" i="15"/>
  <c r="A1282" i="15" s="1"/>
  <c r="A1283" i="15"/>
  <c r="F1283" i="15"/>
  <c r="F1284" i="15"/>
  <c r="A1284" i="15" s="1"/>
  <c r="F1285" i="15"/>
  <c r="A1285" i="15" s="1"/>
  <c r="F1286" i="15"/>
  <c r="A1286" i="15" s="1"/>
  <c r="F1287" i="15"/>
  <c r="A1287" i="15" s="1"/>
  <c r="F1288" i="15"/>
  <c r="A1288" i="15" s="1"/>
  <c r="A1289" i="15"/>
  <c r="F1289" i="15"/>
  <c r="A1290" i="15"/>
  <c r="F1290" i="15"/>
  <c r="A1291" i="15"/>
  <c r="F1291" i="15"/>
  <c r="A1292" i="15"/>
  <c r="F1292" i="15"/>
  <c r="F1293" i="15"/>
  <c r="A1293" i="15" s="1"/>
  <c r="F1294" i="15"/>
  <c r="A1294" i="15" s="1"/>
  <c r="A1295" i="15"/>
  <c r="F1295" i="15"/>
  <c r="F1296" i="15"/>
  <c r="A1296" i="15" s="1"/>
  <c r="F1297" i="15"/>
  <c r="A1297" i="15" s="1"/>
  <c r="F1298" i="15"/>
  <c r="A1298" i="15" s="1"/>
  <c r="A1299" i="15"/>
  <c r="F1299" i="15"/>
  <c r="F1300" i="15"/>
  <c r="A1300" i="15" s="1"/>
  <c r="A1301" i="15"/>
  <c r="F1301" i="15"/>
  <c r="F1302" i="15"/>
  <c r="A1302" i="15" s="1"/>
  <c r="F1303" i="15"/>
  <c r="A1303" i="15" s="1"/>
  <c r="A1304" i="15"/>
  <c r="F1304" i="15"/>
  <c r="A1305" i="15"/>
  <c r="F1305" i="15"/>
  <c r="A1306" i="15"/>
  <c r="F1306" i="15"/>
  <c r="A1307" i="15"/>
  <c r="F1307" i="15"/>
  <c r="F1308" i="15"/>
  <c r="A1308" i="15" s="1"/>
  <c r="A1309" i="15"/>
  <c r="F1309" i="15"/>
  <c r="F1310" i="15"/>
  <c r="A1310" i="15" s="1"/>
  <c r="F1311" i="15"/>
  <c r="A1311" i="15" s="1"/>
  <c r="A1312" i="15"/>
  <c r="F1312" i="15"/>
  <c r="F1313" i="15"/>
  <c r="A1313" i="15" s="1"/>
  <c r="A1314" i="15"/>
  <c r="F1314" i="15"/>
  <c r="A1315" i="15"/>
  <c r="F1315" i="15"/>
  <c r="A1316" i="15"/>
  <c r="F1316" i="15"/>
  <c r="F1317" i="15"/>
  <c r="A1317" i="15" s="1"/>
  <c r="F1318" i="15"/>
  <c r="A1318" i="15" s="1"/>
  <c r="A1319" i="15"/>
  <c r="F1319" i="15"/>
  <c r="F1320" i="15"/>
  <c r="A1320" i="15" s="1"/>
  <c r="F1321" i="15"/>
  <c r="A1321" i="15" s="1"/>
  <c r="F1322" i="15"/>
  <c r="A1322" i="15" s="1"/>
  <c r="A1323" i="15"/>
  <c r="F1323" i="15"/>
  <c r="F1324" i="15"/>
  <c r="A1324" i="15" s="1"/>
  <c r="A1325" i="15"/>
  <c r="F1325" i="15"/>
  <c r="F1326" i="15"/>
  <c r="A1326" i="15" s="1"/>
  <c r="F1327" i="15"/>
  <c r="A1327" i="15" s="1"/>
  <c r="A1328" i="15"/>
  <c r="F1328" i="15"/>
  <c r="A1329" i="15"/>
  <c r="F1329" i="15"/>
  <c r="A1330" i="15"/>
  <c r="F1330" i="15"/>
  <c r="A1331" i="15"/>
  <c r="F1331" i="15"/>
  <c r="F1332" i="15"/>
  <c r="A1332" i="15" s="1"/>
  <c r="F1333" i="15"/>
  <c r="A1333" i="15" s="1"/>
  <c r="F1334" i="15"/>
  <c r="A1334" i="15" s="1"/>
  <c r="F1335" i="15"/>
  <c r="A1335" i="15" s="1"/>
  <c r="F1336" i="15"/>
  <c r="A1336" i="15" s="1"/>
  <c r="A1337" i="15"/>
  <c r="F1337" i="15"/>
  <c r="F1338" i="15"/>
  <c r="A1338" i="15" s="1"/>
  <c r="A1339" i="15"/>
  <c r="F1339" i="15"/>
  <c r="A1340" i="15"/>
  <c r="F1340" i="15"/>
  <c r="A1341" i="15"/>
  <c r="F1341" i="15"/>
  <c r="F1342" i="15"/>
  <c r="A1342" i="15" s="1"/>
  <c r="A1343" i="15"/>
  <c r="F1343" i="15"/>
  <c r="A1344" i="15"/>
  <c r="F1344" i="15"/>
  <c r="F1345" i="15"/>
  <c r="A1345" i="15" s="1"/>
  <c r="F1346" i="15"/>
  <c r="A1346" i="15" s="1"/>
  <c r="A1347" i="15"/>
  <c r="F1347" i="15"/>
  <c r="A1348" i="15"/>
  <c r="F1348" i="15"/>
  <c r="F1349" i="15"/>
  <c r="A1349" i="15" s="1"/>
  <c r="F1350" i="15"/>
  <c r="A1350" i="15" s="1"/>
  <c r="A1351" i="15"/>
  <c r="F1351" i="15"/>
  <c r="F1352" i="15"/>
  <c r="A1352" i="15" s="1"/>
  <c r="A1353" i="15"/>
  <c r="F1353" i="15"/>
  <c r="A1354" i="15"/>
  <c r="F1354" i="15"/>
  <c r="A1355" i="15"/>
  <c r="F1355" i="15"/>
  <c r="F1356" i="15"/>
  <c r="A1356" i="15" s="1"/>
  <c r="F1357" i="15"/>
  <c r="A1357" i="15" s="1"/>
  <c r="F1358" i="15"/>
  <c r="A1358" i="15" s="1"/>
  <c r="A1359" i="15"/>
  <c r="F1359" i="15"/>
  <c r="F1360" i="15"/>
  <c r="A1360" i="15" s="1"/>
  <c r="F1361" i="15"/>
  <c r="A1361" i="15" s="1"/>
  <c r="A1362" i="15"/>
  <c r="F1362" i="15"/>
  <c r="A1363" i="15"/>
  <c r="F1363" i="15"/>
  <c r="A1364" i="15"/>
  <c r="F1364" i="15"/>
  <c r="A1365" i="15"/>
  <c r="F1365" i="15"/>
  <c r="F1366" i="15"/>
  <c r="A1366" i="15" s="1"/>
  <c r="A1367" i="15"/>
  <c r="F1367" i="15"/>
  <c r="A1368" i="15"/>
  <c r="F1368" i="15"/>
  <c r="A1369" i="15"/>
  <c r="F1369" i="15"/>
  <c r="F1370" i="15"/>
  <c r="A1370" i="15" s="1"/>
  <c r="A1371" i="15"/>
  <c r="F1371" i="15"/>
  <c r="F1372" i="15"/>
  <c r="A1372" i="15" s="1"/>
  <c r="A1373" i="15"/>
  <c r="F1373" i="15"/>
  <c r="F1374" i="15"/>
  <c r="A1374" i="15" s="1"/>
  <c r="F1375" i="15"/>
  <c r="A1375" i="15" s="1"/>
  <c r="A1376" i="15"/>
  <c r="F1376" i="15"/>
  <c r="F1377" i="15"/>
  <c r="A1377" i="15" s="1"/>
  <c r="F1378" i="15"/>
  <c r="A1378" i="15" s="1"/>
  <c r="A1379" i="15"/>
  <c r="F1379" i="15"/>
  <c r="F1380" i="15"/>
  <c r="A1380" i="15" s="1"/>
  <c r="A1381" i="15"/>
  <c r="F1381" i="15"/>
  <c r="F1382" i="15"/>
  <c r="A1382" i="15" s="1"/>
  <c r="F1383" i="15"/>
  <c r="A1383" i="15" s="1"/>
  <c r="A1384" i="15"/>
  <c r="F1384" i="15"/>
  <c r="F1385" i="15"/>
  <c r="A1385" i="15" s="1"/>
  <c r="F1386" i="15"/>
  <c r="A1386" i="15" s="1"/>
  <c r="A1387" i="15"/>
  <c r="F1387" i="15"/>
  <c r="F1388" i="15"/>
  <c r="A1388" i="15" s="1"/>
  <c r="F1389" i="15"/>
  <c r="A1389" i="15" s="1"/>
  <c r="F1390" i="15"/>
  <c r="A1390" i="15" s="1"/>
  <c r="F1391" i="15"/>
  <c r="A1391" i="15" s="1"/>
  <c r="A1392" i="15"/>
  <c r="F1392" i="15"/>
  <c r="A1393" i="15"/>
  <c r="F1393" i="15"/>
  <c r="F1394" i="15"/>
  <c r="A1394" i="15" s="1"/>
  <c r="A1395" i="15"/>
  <c r="F1395" i="15"/>
  <c r="F1396" i="15"/>
  <c r="A1396" i="15" s="1"/>
  <c r="F1397" i="15"/>
  <c r="A1397" i="15" s="1"/>
  <c r="F1398" i="15"/>
  <c r="A1398" i="15" s="1"/>
  <c r="F1399" i="15"/>
  <c r="A1399" i="15" s="1"/>
  <c r="F1400" i="15"/>
  <c r="A1400" i="15" s="1"/>
  <c r="A1401" i="15"/>
  <c r="F1401" i="15"/>
  <c r="F1402" i="15"/>
  <c r="A1402" i="15" s="1"/>
  <c r="A1403" i="15"/>
  <c r="F1403" i="15"/>
  <c r="A1404" i="15"/>
  <c r="F1404" i="15"/>
  <c r="F1405" i="15"/>
  <c r="A1405" i="15" s="1"/>
  <c r="F1406" i="15"/>
  <c r="A1406" i="15" s="1"/>
  <c r="A1407" i="15"/>
  <c r="F1407" i="15"/>
  <c r="F1408" i="15"/>
  <c r="A1408" i="15" s="1"/>
  <c r="F1409" i="15"/>
  <c r="A1409" i="15" s="1"/>
  <c r="F1410" i="15"/>
  <c r="A1410" i="15" s="1"/>
  <c r="A1411" i="15"/>
  <c r="F1411" i="15"/>
  <c r="F1412" i="15"/>
  <c r="A1412" i="15" s="1"/>
  <c r="F1413" i="15"/>
  <c r="A1413" i="15" s="1"/>
  <c r="F1414" i="15"/>
  <c r="A1414" i="15" s="1"/>
  <c r="F1415" i="15"/>
  <c r="A1415" i="15" s="1"/>
  <c r="F1416" i="15"/>
  <c r="A1416" i="15" s="1"/>
  <c r="A1417" i="15"/>
  <c r="F1417" i="15"/>
  <c r="A1418" i="15"/>
  <c r="F1418" i="15"/>
  <c r="A1419" i="15"/>
  <c r="F1419" i="15"/>
  <c r="F1420" i="15"/>
  <c r="A1420" i="15" s="1"/>
  <c r="F1421" i="15"/>
  <c r="A1421" i="15" s="1"/>
  <c r="F1422" i="15"/>
  <c r="A1422" i="15" s="1"/>
  <c r="A1423" i="15"/>
  <c r="F1423" i="15"/>
  <c r="F1424" i="15"/>
  <c r="A1424" i="15" s="1"/>
  <c r="A1425" i="15"/>
  <c r="F1425" i="15"/>
  <c r="A1426" i="15"/>
  <c r="F1426" i="15"/>
  <c r="A1427" i="15"/>
  <c r="F1427" i="15"/>
  <c r="A1428" i="15"/>
  <c r="F1428" i="15"/>
  <c r="A1429" i="15"/>
  <c r="F1429" i="15"/>
  <c r="F1430" i="15"/>
  <c r="A1430" i="15" s="1"/>
  <c r="A1431" i="15"/>
  <c r="F1431" i="15"/>
  <c r="A1432" i="15"/>
  <c r="F1432" i="15"/>
  <c r="F1433" i="15"/>
  <c r="A1433" i="15" s="1"/>
  <c r="F1434" i="15"/>
  <c r="A1434" i="15" s="1"/>
  <c r="A1435" i="15"/>
  <c r="F1435" i="15"/>
  <c r="A1436" i="15"/>
  <c r="F1436" i="15"/>
  <c r="A1437" i="15"/>
  <c r="F1437" i="15"/>
  <c r="F1438" i="15"/>
  <c r="A1438" i="15" s="1"/>
  <c r="A1439" i="15"/>
  <c r="F1439" i="15"/>
  <c r="A1440" i="15"/>
  <c r="F1440" i="15"/>
  <c r="F1441" i="15"/>
  <c r="A1441" i="15" s="1"/>
  <c r="A1442" i="15"/>
  <c r="F1442" i="15"/>
  <c r="A1443" i="15"/>
  <c r="F1443" i="15"/>
  <c r="F1444" i="15"/>
  <c r="A1444" i="15" s="1"/>
  <c r="A1445" i="15"/>
  <c r="F1445" i="15"/>
  <c r="F1446" i="15"/>
  <c r="A1446" i="15" s="1"/>
  <c r="F1447" i="15"/>
  <c r="A1447" i="15" s="1"/>
  <c r="A1448" i="15"/>
  <c r="F1448" i="15"/>
  <c r="F1449" i="15"/>
  <c r="A1449" i="15" s="1"/>
  <c r="F1450" i="15"/>
  <c r="A1450" i="15" s="1"/>
  <c r="A1451" i="15"/>
  <c r="F1451" i="15"/>
  <c r="F1452" i="15"/>
  <c r="A1452" i="15" s="1"/>
  <c r="F1453" i="15"/>
  <c r="A1453" i="15" s="1"/>
  <c r="F1454" i="15"/>
  <c r="A1454" i="15" s="1"/>
  <c r="F1455" i="15"/>
  <c r="A1455" i="15" s="1"/>
  <c r="A1456" i="15"/>
  <c r="F1456" i="15"/>
  <c r="A1457" i="15"/>
  <c r="F1457" i="15"/>
  <c r="A1458" i="15"/>
  <c r="F1458" i="15"/>
  <c r="A1459" i="15"/>
  <c r="F1459" i="15"/>
  <c r="F1460" i="15"/>
  <c r="A1460" i="15" s="1"/>
  <c r="A1461" i="15"/>
  <c r="F1461" i="15"/>
  <c r="F1462" i="15"/>
  <c r="A1462" i="15" s="1"/>
  <c r="F1463" i="15"/>
  <c r="A1463" i="15" s="1"/>
  <c r="F1464" i="15"/>
  <c r="A1464" i="15" s="1"/>
  <c r="A1465" i="15"/>
  <c r="F1465" i="15"/>
  <c r="F1466" i="15"/>
  <c r="A1466" i="15" s="1"/>
  <c r="A1467" i="15"/>
  <c r="F1467" i="15"/>
  <c r="A1468" i="15"/>
  <c r="F1468" i="15"/>
  <c r="A1469" i="15"/>
  <c r="F1469" i="15"/>
  <c r="F1470" i="15"/>
  <c r="A1470" i="15" s="1"/>
  <c r="A1471" i="15"/>
  <c r="F1471" i="15"/>
  <c r="A1472" i="15"/>
  <c r="F1472" i="15"/>
  <c r="A1473" i="15"/>
  <c r="F1473" i="15"/>
  <c r="F1474" i="15"/>
  <c r="A1474" i="15" s="1"/>
  <c r="A1475" i="15"/>
  <c r="F1475" i="15"/>
  <c r="A1476" i="15"/>
  <c r="F1476" i="15"/>
  <c r="F1477" i="15"/>
  <c r="A1477" i="15" s="1"/>
  <c r="F1478" i="15"/>
  <c r="A1478" i="15" s="1"/>
  <c r="F1479" i="15"/>
  <c r="A1479" i="15" s="1"/>
  <c r="F1480" i="15"/>
  <c r="A1480" i="15" s="1"/>
  <c r="F1481" i="15"/>
  <c r="A1481" i="15" s="1"/>
  <c r="A1482" i="15"/>
  <c r="F1482" i="15"/>
  <c r="A1483" i="15"/>
  <c r="F1483" i="15"/>
  <c r="A1484" i="15"/>
  <c r="F1484" i="15"/>
  <c r="F1485" i="15"/>
  <c r="A1485" i="15" s="1"/>
  <c r="F1486" i="15"/>
  <c r="A1486" i="15" s="1"/>
  <c r="F1487" i="15"/>
  <c r="A1487" i="15" s="1"/>
  <c r="F1488" i="15"/>
  <c r="A1488" i="15" s="1"/>
  <c r="F1489" i="15"/>
  <c r="A1489" i="15" s="1"/>
  <c r="F1490" i="15"/>
  <c r="A1490" i="15" s="1"/>
  <c r="A1491" i="15"/>
  <c r="F1491" i="15"/>
  <c r="F1492" i="15"/>
  <c r="A1492" i="15" s="1"/>
  <c r="A1493" i="15"/>
  <c r="F1493" i="15"/>
  <c r="F1494" i="15"/>
  <c r="A1494" i="15" s="1"/>
  <c r="F1495" i="15"/>
  <c r="A1495" i="15" s="1"/>
  <c r="A1496" i="15"/>
  <c r="F1496" i="15"/>
  <c r="A1497" i="15"/>
  <c r="F1497" i="15"/>
  <c r="F1498" i="15"/>
  <c r="A1498" i="15" s="1"/>
  <c r="A1499" i="15"/>
  <c r="F1499" i="15"/>
  <c r="F1500" i="15"/>
  <c r="A1500" i="15" s="1"/>
  <c r="F1501" i="15"/>
  <c r="A1501" i="15" s="1"/>
  <c r="F1502" i="15"/>
  <c r="A1502" i="15" s="1"/>
  <c r="F1503" i="15"/>
  <c r="A1503" i="15" s="1"/>
  <c r="F1504" i="15"/>
  <c r="A1504" i="15" s="1"/>
  <c r="F1505" i="15"/>
  <c r="A1505" i="15" s="1"/>
  <c r="F1506" i="15"/>
  <c r="A1506" i="15" s="1"/>
  <c r="A1507" i="15"/>
  <c r="F1507" i="15"/>
  <c r="A1508" i="15"/>
  <c r="F1508" i="15"/>
  <c r="F1509" i="15"/>
  <c r="A1509" i="15" s="1"/>
  <c r="F1510" i="15"/>
  <c r="A1510" i="15" s="1"/>
  <c r="A1511" i="15"/>
  <c r="F1511" i="15"/>
  <c r="F1512" i="15"/>
  <c r="A1512" i="15" s="1"/>
  <c r="F1513" i="15"/>
  <c r="A1513" i="15" s="1"/>
  <c r="A1514" i="15"/>
  <c r="F1514" i="15"/>
  <c r="A1515" i="15"/>
  <c r="F1515" i="15"/>
  <c r="F1516" i="15"/>
  <c r="A1516" i="15" s="1"/>
  <c r="A1517" i="15"/>
  <c r="F1517" i="15"/>
  <c r="F1518" i="15"/>
  <c r="A1518" i="15" s="1"/>
  <c r="A1519" i="15"/>
  <c r="A1520" i="15"/>
  <c r="F1520" i="15"/>
  <c r="F1521" i="15"/>
  <c r="A1521" i="15" s="1"/>
  <c r="A1522" i="15"/>
  <c r="F1523" i="15"/>
  <c r="A1523" i="15" s="1"/>
  <c r="A1524" i="15"/>
  <c r="A1525" i="15"/>
  <c r="F1525" i="15"/>
  <c r="A1526" i="15"/>
  <c r="A1527" i="15"/>
  <c r="F1527" i="15"/>
  <c r="A1528" i="15"/>
  <c r="F1529" i="15"/>
  <c r="A1529" i="15" s="1"/>
  <c r="A1530" i="15"/>
  <c r="A1531" i="15"/>
  <c r="F1531" i="15"/>
  <c r="F1532" i="15"/>
  <c r="A1532" i="15" s="1"/>
  <c r="A1533" i="15"/>
  <c r="A1534" i="15"/>
  <c r="F1534" i="15"/>
  <c r="A1535" i="15"/>
  <c r="F1536" i="15"/>
  <c r="A1536" i="15" s="1"/>
  <c r="A1537" i="15"/>
  <c r="F1537" i="15"/>
  <c r="F1538" i="15"/>
  <c r="A1538" i="15" s="1"/>
  <c r="A1539" i="15"/>
  <c r="F1539" i="15"/>
  <c r="A1540" i="15"/>
  <c r="F1540" i="15"/>
  <c r="F1541" i="15"/>
  <c r="A1541" i="15" s="1"/>
  <c r="A1542" i="15"/>
  <c r="A1543" i="15"/>
  <c r="F1544" i="15"/>
  <c r="A1544" i="15" s="1"/>
  <c r="A1545" i="15"/>
  <c r="F1545" i="15"/>
  <c r="A1546" i="15"/>
  <c r="A1547" i="15"/>
  <c r="A1548" i="15"/>
  <c r="A1549" i="15"/>
  <c r="A1550" i="15"/>
  <c r="F1550" i="15"/>
  <c r="F1551" i="15"/>
  <c r="A1551" i="15" s="1"/>
  <c r="F1552" i="15"/>
  <c r="A1552" i="15" s="1"/>
  <c r="A1553" i="15"/>
  <c r="F1553" i="15"/>
  <c r="F1554" i="15"/>
  <c r="A1554" i="15" s="1"/>
  <c r="F1555" i="15"/>
  <c r="A1555" i="15" s="1"/>
  <c r="F1556" i="15"/>
  <c r="A1556" i="15" s="1"/>
  <c r="A1557" i="15"/>
  <c r="F1557" i="15"/>
  <c r="F1558" i="15"/>
  <c r="A1558" i="15" s="1"/>
  <c r="F1559" i="15"/>
  <c r="A1559" i="15" s="1"/>
  <c r="F1560" i="15"/>
  <c r="A1560" i="15" s="1"/>
  <c r="F1561" i="15"/>
  <c r="A1561" i="15" s="1"/>
  <c r="F1562" i="15"/>
  <c r="A1562" i="15" s="1"/>
  <c r="A1563" i="15"/>
  <c r="F1563" i="15"/>
  <c r="A1564" i="15"/>
  <c r="F1564" i="15"/>
  <c r="A1565" i="15"/>
  <c r="F1565" i="15"/>
  <c r="F1566" i="15"/>
  <c r="A1566" i="15" s="1"/>
  <c r="F1567" i="15"/>
  <c r="A1567" i="15" s="1"/>
  <c r="F1568" i="15"/>
  <c r="A1568" i="15" s="1"/>
  <c r="A1569" i="15"/>
  <c r="F1569" i="15"/>
  <c r="F1570" i="15"/>
  <c r="A1570" i="15" s="1"/>
  <c r="F1571" i="15"/>
  <c r="A1571" i="15" s="1"/>
  <c r="A1572" i="15"/>
  <c r="F1572" i="15"/>
  <c r="A1573" i="15"/>
  <c r="F1573" i="15"/>
  <c r="A1574" i="15"/>
  <c r="F1574" i="15"/>
  <c r="A1575" i="15"/>
  <c r="F1575" i="15"/>
  <c r="F1576" i="15"/>
  <c r="A1576" i="15" s="1"/>
  <c r="A1577" i="15"/>
  <c r="F1577" i="15"/>
  <c r="A1578" i="15"/>
  <c r="F1578" i="15"/>
  <c r="F1579" i="15"/>
  <c r="A1579" i="15" s="1"/>
  <c r="A1580" i="15"/>
  <c r="F1580" i="15"/>
  <c r="A1581" i="15"/>
  <c r="F1581" i="15"/>
  <c r="F1582" i="15"/>
  <c r="A1582" i="15" s="1"/>
  <c r="A1583" i="15"/>
  <c r="F1583" i="15"/>
  <c r="F1584" i="15"/>
  <c r="A1584" i="15" s="1"/>
  <c r="F1585" i="15"/>
  <c r="A1585" i="15" s="1"/>
  <c r="A1586" i="15"/>
  <c r="F1586" i="15"/>
  <c r="F1587" i="15"/>
  <c r="A1587" i="15" s="1"/>
  <c r="F1588" i="15"/>
  <c r="A1588" i="15" s="1"/>
  <c r="A1589" i="15"/>
  <c r="F1589" i="15"/>
  <c r="F1590" i="15"/>
  <c r="A1590" i="15" s="1"/>
  <c r="F1591" i="15"/>
  <c r="A1591" i="15" s="1"/>
  <c r="F1592" i="15"/>
  <c r="A1592" i="15" s="1"/>
  <c r="F1593" i="15"/>
  <c r="A1593" i="15" s="1"/>
  <c r="A1594" i="15"/>
  <c r="F1594" i="15"/>
  <c r="F1595" i="15"/>
  <c r="A1595" i="15" s="1"/>
  <c r="F1596" i="15"/>
  <c r="A1596" i="15" s="1"/>
  <c r="A1597" i="15"/>
  <c r="F1597" i="15"/>
  <c r="F1598" i="15"/>
  <c r="A1598" i="15" s="1"/>
  <c r="F1599" i="15"/>
  <c r="A1599" i="15" s="1"/>
  <c r="F1600" i="15"/>
  <c r="A1600" i="15" s="1"/>
  <c r="F1601" i="15"/>
  <c r="A1601" i="15" s="1"/>
  <c r="F1602" i="15"/>
  <c r="A1602" i="15" s="1"/>
  <c r="A1603" i="15"/>
  <c r="F1603" i="15"/>
  <c r="A1604" i="15"/>
  <c r="F1604" i="15"/>
  <c r="A1605" i="15"/>
  <c r="F1605" i="15"/>
  <c r="F1606" i="15"/>
  <c r="A1606" i="15" s="1"/>
  <c r="A1607" i="15"/>
  <c r="F1607" i="15"/>
  <c r="F1608" i="15"/>
  <c r="A1608" i="15" s="1"/>
  <c r="F1609" i="15"/>
  <c r="A1609" i="15" s="1"/>
  <c r="A1610" i="15"/>
  <c r="F1610" i="15"/>
  <c r="F1611" i="15"/>
  <c r="A1611" i="15" s="1"/>
  <c r="F1612" i="15"/>
  <c r="A1612" i="15" s="1"/>
  <c r="A1613" i="15"/>
  <c r="F1613" i="15"/>
  <c r="A1614" i="15"/>
  <c r="F1614" i="15"/>
  <c r="A1615" i="15"/>
  <c r="F1615" i="15"/>
  <c r="F1616" i="15"/>
  <c r="A1616" i="15" s="1"/>
  <c r="A1617" i="15"/>
  <c r="F1617" i="15"/>
  <c r="A1618" i="15"/>
  <c r="F1618" i="15"/>
  <c r="F1619" i="15"/>
  <c r="A1619" i="15" s="1"/>
  <c r="F1620" i="15"/>
  <c r="A1620" i="15" s="1"/>
  <c r="A1621" i="15"/>
  <c r="F1621" i="15"/>
  <c r="F1622" i="15"/>
  <c r="A1622" i="15" s="1"/>
  <c r="F1623" i="15"/>
  <c r="A1623" i="15" s="1"/>
  <c r="F1624" i="15"/>
  <c r="A1624" i="15" s="1"/>
  <c r="F1625" i="15"/>
  <c r="A1625" i="15" s="1"/>
  <c r="F1626" i="15"/>
  <c r="A1626" i="15" s="1"/>
  <c r="A1627" i="15"/>
  <c r="F1627" i="15"/>
  <c r="A1628" i="15"/>
  <c r="F1628" i="15"/>
  <c r="A1629" i="15"/>
  <c r="F1629" i="15"/>
  <c r="A1630" i="15"/>
  <c r="F1630" i="15"/>
  <c r="F1631" i="15"/>
  <c r="A1631" i="15" s="1"/>
  <c r="F1632" i="15"/>
  <c r="A1632" i="15" s="1"/>
  <c r="A1633" i="15"/>
  <c r="F1633" i="15"/>
  <c r="F1634" i="15"/>
  <c r="A1634" i="15" s="1"/>
  <c r="F1635" i="15"/>
  <c r="A1635" i="15" s="1"/>
  <c r="A1636" i="15"/>
  <c r="F1636" i="15"/>
  <c r="A1637" i="15"/>
  <c r="F1637" i="15"/>
  <c r="A1638" i="15"/>
  <c r="F1638" i="15"/>
  <c r="A1639" i="15"/>
  <c r="F1639" i="15"/>
  <c r="F1640" i="15"/>
  <c r="A1640" i="15" s="1"/>
  <c r="A1641" i="15"/>
  <c r="F1641" i="15"/>
  <c r="A1642" i="15"/>
  <c r="F1642" i="15"/>
  <c r="F1643" i="15"/>
  <c r="A1643" i="15" s="1"/>
  <c r="A1644" i="15"/>
  <c r="F1644" i="15"/>
  <c r="A1645" i="15"/>
  <c r="F1645" i="15"/>
  <c r="F1646" i="15"/>
  <c r="A1646" i="15" s="1"/>
  <c r="A1647" i="15"/>
  <c r="F1647" i="15"/>
  <c r="F1648" i="15"/>
  <c r="A1648" i="15" s="1"/>
  <c r="F1649" i="15"/>
  <c r="A1649" i="15" s="1"/>
  <c r="A1650" i="15"/>
  <c r="F1650" i="15"/>
  <c r="F1651" i="15"/>
  <c r="A1651" i="15" s="1"/>
  <c r="F1652" i="15"/>
  <c r="A1652" i="15" s="1"/>
  <c r="A1653" i="15"/>
  <c r="F1653" i="15"/>
  <c r="F1654" i="15"/>
  <c r="A1654" i="15" s="1"/>
  <c r="F1655" i="15"/>
  <c r="A1655" i="15" s="1"/>
  <c r="F1656" i="15"/>
  <c r="A1656" i="15" s="1"/>
  <c r="F1657" i="15"/>
  <c r="A1657" i="15" s="1"/>
  <c r="A1658" i="15"/>
  <c r="F1658" i="15"/>
  <c r="F1659" i="15"/>
  <c r="A1659" i="15" s="1"/>
  <c r="F1660" i="15"/>
  <c r="A1660" i="15" s="1"/>
  <c r="A1661" i="15"/>
  <c r="F1661" i="15"/>
  <c r="F1662" i="15"/>
  <c r="A1662" i="15" s="1"/>
  <c r="F1663" i="15"/>
  <c r="A1663" i="15" s="1"/>
  <c r="F1664" i="15"/>
  <c r="A1664" i="15" s="1"/>
  <c r="F1665" i="15"/>
  <c r="A1665" i="15" s="1"/>
  <c r="F1666" i="15"/>
  <c r="A1666" i="15" s="1"/>
  <c r="A1667" i="15"/>
  <c r="F1667" i="15"/>
  <c r="F1668" i="15"/>
  <c r="A1668" i="15" s="1"/>
  <c r="A1669" i="15"/>
  <c r="F1669" i="15"/>
  <c r="F1670" i="15"/>
  <c r="A1670" i="15" s="1"/>
  <c r="F1671" i="15"/>
  <c r="A1671" i="15" s="1"/>
  <c r="F1672" i="15"/>
  <c r="A1672" i="15" s="1"/>
  <c r="F1673" i="15"/>
  <c r="A1673" i="15" s="1"/>
  <c r="F1674" i="15"/>
  <c r="A1674" i="15" s="1"/>
  <c r="F1675" i="15"/>
  <c r="A1675" i="15" s="1"/>
  <c r="A1676" i="15"/>
  <c r="F1676" i="15"/>
  <c r="A1677" i="15"/>
  <c r="F1677" i="15"/>
  <c r="A1678" i="15"/>
  <c r="F1678" i="15"/>
  <c r="A1679" i="15"/>
  <c r="F1679" i="15"/>
  <c r="F1680" i="15"/>
  <c r="A1680" i="15" s="1"/>
  <c r="A1681" i="15"/>
  <c r="F1681" i="15"/>
  <c r="A1682" i="15"/>
  <c r="F1682" i="15"/>
  <c r="F1683" i="15"/>
  <c r="A1683" i="15" s="1"/>
  <c r="F1684" i="15"/>
  <c r="A1684" i="15" s="1"/>
  <c r="A1685" i="15"/>
  <c r="F1685" i="15"/>
  <c r="F1686" i="15"/>
  <c r="A1686" i="15" s="1"/>
  <c r="A1687" i="15"/>
  <c r="F1687" i="15"/>
  <c r="F1688" i="15"/>
  <c r="A1688" i="15" s="1"/>
  <c r="F1689" i="15"/>
  <c r="A1689" i="15" s="1"/>
  <c r="F1690" i="15"/>
  <c r="A1690" i="15" s="1"/>
  <c r="F1691" i="15"/>
  <c r="A1691" i="15" s="1"/>
  <c r="A1692" i="15"/>
  <c r="F1692" i="15"/>
  <c r="A1693" i="15"/>
  <c r="F1693" i="15"/>
  <c r="F1694" i="15"/>
  <c r="A1694" i="15" s="1"/>
  <c r="F1695" i="15"/>
  <c r="A1695" i="15" s="1"/>
  <c r="F1696" i="15"/>
  <c r="A1696" i="15" s="1"/>
  <c r="F1697" i="15"/>
  <c r="A1697" i="15" s="1"/>
  <c r="F1698" i="15"/>
  <c r="A1698" i="15" s="1"/>
  <c r="F1699" i="15"/>
  <c r="A1699" i="15" s="1"/>
  <c r="F1700" i="15"/>
  <c r="A1700" i="15" s="1"/>
  <c r="A1701" i="15"/>
  <c r="F1701" i="15"/>
  <c r="A1702" i="15"/>
  <c r="F1702" i="15"/>
  <c r="A1703" i="15"/>
  <c r="F1703" i="15"/>
  <c r="F1704" i="15"/>
  <c r="A1704" i="15" s="1"/>
  <c r="A1705" i="15"/>
  <c r="F1705" i="15"/>
  <c r="A1706" i="15"/>
  <c r="F1706" i="15"/>
  <c r="F1707" i="15"/>
  <c r="A1707" i="15" s="1"/>
  <c r="A1708" i="15"/>
  <c r="F1708" i="15"/>
  <c r="A1709" i="15"/>
  <c r="F1709" i="15"/>
  <c r="A1710" i="15"/>
  <c r="F1710" i="15"/>
  <c r="F1711" i="15"/>
  <c r="A1711" i="15" s="1"/>
  <c r="F1712" i="15"/>
  <c r="A1712" i="15" s="1"/>
  <c r="A1713" i="15"/>
  <c r="F1713" i="15"/>
  <c r="F1714" i="15"/>
  <c r="A1714" i="15" s="1"/>
  <c r="F1715" i="15"/>
  <c r="A1715" i="15" s="1"/>
  <c r="A1716" i="15"/>
  <c r="F1716" i="15"/>
  <c r="A1717" i="15"/>
  <c r="F1717" i="15"/>
  <c r="F1718" i="15"/>
  <c r="A1718" i="15" s="1"/>
  <c r="A1719" i="15"/>
  <c r="F1719" i="15"/>
  <c r="F1720" i="15"/>
  <c r="A1720" i="15" s="1"/>
  <c r="F1721" i="15"/>
  <c r="A1721" i="15" s="1"/>
  <c r="A1722" i="15"/>
  <c r="F1722" i="15"/>
  <c r="F1723" i="15"/>
  <c r="A1723" i="15" s="1"/>
  <c r="F1724" i="15"/>
  <c r="A1724" i="15" s="1"/>
  <c r="A1725" i="15"/>
  <c r="F1725" i="15"/>
  <c r="F1726" i="15"/>
  <c r="A1726" i="15" s="1"/>
  <c r="F1727" i="15"/>
  <c r="A1727" i="15" s="1"/>
  <c r="F1728" i="15"/>
  <c r="A1728" i="15" s="1"/>
  <c r="F1729" i="15"/>
  <c r="A1729" i="15" s="1"/>
  <c r="F1730" i="15"/>
  <c r="A1730" i="15" s="1"/>
  <c r="A1731" i="15"/>
  <c r="F1731" i="15"/>
  <c r="F1732" i="15"/>
  <c r="A1732" i="15" s="1"/>
  <c r="A1733" i="15"/>
  <c r="F1733" i="15"/>
  <c r="F1734" i="15"/>
  <c r="A1734" i="15" s="1"/>
  <c r="F1735" i="15"/>
  <c r="A1735" i="15" s="1"/>
  <c r="F1736" i="15"/>
  <c r="A1736" i="15" s="1"/>
  <c r="F1737" i="15"/>
  <c r="A1737" i="15" s="1"/>
  <c r="F1738" i="15"/>
  <c r="A1738" i="15" s="1"/>
  <c r="A1739" i="15"/>
  <c r="F1739" i="15"/>
  <c r="F1740" i="15"/>
  <c r="A1740" i="15" s="1"/>
  <c r="A1741" i="15"/>
  <c r="F1741" i="15"/>
  <c r="A1742" i="15"/>
  <c r="F1742" i="15"/>
  <c r="F1743" i="15"/>
  <c r="A1743" i="15" s="1"/>
  <c r="F1744" i="15"/>
  <c r="A1744" i="15" s="1"/>
  <c r="A1745" i="15"/>
  <c r="F1745" i="15"/>
  <c r="F1746" i="15"/>
  <c r="A1746" i="15" s="1"/>
  <c r="F1747" i="15"/>
  <c r="A1747" i="15" s="1"/>
  <c r="F1748" i="15"/>
  <c r="A1748" i="15" s="1"/>
  <c r="A1749" i="15"/>
  <c r="F1749" i="15"/>
  <c r="F1750" i="15"/>
  <c r="A1750" i="15" s="1"/>
  <c r="A1751" i="15"/>
  <c r="F1751" i="15"/>
  <c r="F1752" i="15"/>
  <c r="A1752" i="15" s="1"/>
  <c r="F1753" i="15"/>
  <c r="A1753" i="15" s="1"/>
  <c r="A1754" i="15"/>
  <c r="F1754" i="15"/>
  <c r="F1755" i="15"/>
  <c r="A1755" i="15" s="1"/>
  <c r="A1756" i="15"/>
  <c r="F1756" i="15"/>
  <c r="A1757" i="15"/>
  <c r="F1757" i="15"/>
  <c r="F1758" i="15"/>
  <c r="A1758" i="15" s="1"/>
  <c r="F1759" i="15"/>
  <c r="A1759" i="15" s="1"/>
  <c r="F1760" i="15"/>
  <c r="A1760" i="15" s="1"/>
  <c r="F1761" i="15"/>
  <c r="A1761" i="15" s="1"/>
  <c r="F1762" i="15"/>
  <c r="A1762" i="15" s="1"/>
  <c r="A1763" i="15"/>
  <c r="F1763" i="15"/>
  <c r="F1764" i="15"/>
  <c r="A1764" i="15" s="1"/>
  <c r="A1765" i="15"/>
  <c r="F1765" i="15"/>
  <c r="F1766" i="15"/>
  <c r="A1766" i="15" s="1"/>
  <c r="A1767" i="15"/>
  <c r="F1767" i="15"/>
  <c r="F1768" i="15"/>
  <c r="A1768" i="15" s="1"/>
  <c r="F1769" i="15"/>
  <c r="A1769" i="15" s="1"/>
  <c r="A1770" i="15"/>
  <c r="F1770" i="15"/>
  <c r="A1771" i="15"/>
  <c r="F1771" i="15"/>
  <c r="F1772" i="15"/>
  <c r="A1772" i="15" s="1"/>
  <c r="A1773" i="15"/>
  <c r="F1773" i="15"/>
  <c r="A1774" i="15"/>
  <c r="F1774" i="15"/>
  <c r="F1775" i="15"/>
  <c r="A1775" i="15" s="1"/>
  <c r="F1776" i="15"/>
  <c r="A1776" i="15" s="1"/>
  <c r="A1777" i="15"/>
  <c r="F1777" i="15"/>
  <c r="F1778" i="15"/>
  <c r="A1778" i="15" s="1"/>
  <c r="F1779" i="15"/>
  <c r="A1779" i="15" s="1"/>
  <c r="F1780" i="15"/>
  <c r="A1780" i="15" s="1"/>
  <c r="A1781" i="15"/>
  <c r="F1781" i="15"/>
  <c r="A1782" i="15"/>
  <c r="F1782" i="15"/>
  <c r="F1783" i="15"/>
  <c r="A1783" i="15" s="1"/>
  <c r="F1784" i="15"/>
  <c r="A1784" i="15" s="1"/>
  <c r="A1785" i="15"/>
  <c r="F1785" i="15"/>
  <c r="F1786" i="15"/>
  <c r="A1786" i="15" s="1"/>
  <c r="F1787" i="15"/>
  <c r="A1787" i="15" s="1"/>
  <c r="A1788" i="15"/>
  <c r="F1788" i="15"/>
  <c r="A1789" i="15"/>
  <c r="F1789" i="15"/>
  <c r="A1790" i="15"/>
  <c r="F1790" i="15"/>
  <c r="A1791" i="15"/>
  <c r="F1791" i="15"/>
  <c r="F1792" i="15"/>
  <c r="A1792" i="15" s="1"/>
  <c r="A1793" i="15"/>
  <c r="F1793" i="15"/>
  <c r="A1794" i="15"/>
  <c r="F1794" i="15"/>
  <c r="A1795" i="15"/>
  <c r="F1795" i="15"/>
  <c r="F1796" i="15"/>
  <c r="A1796" i="15" s="1"/>
  <c r="A1797" i="15"/>
  <c r="F1797" i="15"/>
  <c r="F1798" i="15"/>
  <c r="A1798" i="15" s="1"/>
  <c r="F1799" i="15"/>
  <c r="A1799" i="15" s="1"/>
  <c r="F1800" i="15"/>
  <c r="A1800" i="15" s="1"/>
  <c r="F1801" i="15"/>
  <c r="A1801" i="15" s="1"/>
  <c r="A1802" i="15"/>
  <c r="F1802" i="15"/>
  <c r="A1803" i="15"/>
  <c r="F1803" i="15"/>
  <c r="F1804" i="15"/>
  <c r="A1804" i="15" s="1"/>
  <c r="A1805" i="15"/>
  <c r="F1805" i="15"/>
  <c r="A1806" i="15"/>
  <c r="F1806" i="15"/>
  <c r="F1807" i="15"/>
  <c r="A1807" i="15" s="1"/>
  <c r="F1808" i="15"/>
  <c r="A1808" i="15" s="1"/>
  <c r="A1809" i="15"/>
  <c r="F1809" i="15"/>
  <c r="F1810" i="15"/>
  <c r="A1810" i="15" s="1"/>
  <c r="A1811" i="15"/>
  <c r="F1811" i="15"/>
  <c r="F1812" i="15"/>
  <c r="A1812" i="15" s="1"/>
  <c r="A1813" i="15"/>
  <c r="F1813" i="15"/>
  <c r="A1814" i="15"/>
  <c r="F1814" i="15"/>
  <c r="F1815" i="15"/>
  <c r="A1815" i="15" s="1"/>
  <c r="F1816" i="15"/>
  <c r="A1816" i="15" s="1"/>
  <c r="A1817" i="15"/>
  <c r="A1818" i="15"/>
  <c r="A1819" i="15"/>
  <c r="A1820" i="15"/>
  <c r="A1821" i="15"/>
  <c r="A1822" i="15"/>
  <c r="A1823" i="15"/>
  <c r="A1824" i="15"/>
  <c r="G6" i="14" l="1"/>
  <c r="G10" i="1"/>
  <c r="G11" i="1"/>
  <c r="G16" i="14"/>
  <c r="G7" i="13"/>
  <c r="G12" i="1"/>
  <c r="G17" i="14"/>
  <c r="G161" i="5"/>
  <c r="G8" i="13"/>
  <c r="G13" i="1"/>
  <c r="G13" i="14"/>
  <c r="G18" i="14"/>
  <c r="G162" i="5"/>
  <c r="G9" i="13"/>
  <c r="G14" i="1"/>
  <c r="G163" i="5"/>
  <c r="G10" i="13"/>
  <c r="G7" i="1"/>
  <c r="G15" i="1"/>
  <c r="G19" i="14"/>
  <c r="G7" i="14"/>
  <c r="G164" i="5"/>
  <c r="G11" i="13"/>
  <c r="G8" i="1"/>
  <c r="G16" i="1"/>
  <c r="G9" i="14"/>
  <c r="G10" i="14"/>
  <c r="G11" i="14"/>
  <c r="G8" i="14"/>
  <c r="G9" i="1"/>
  <c r="G17" i="1"/>
</calcChain>
</file>

<file path=xl/sharedStrings.xml><?xml version="1.0" encoding="utf-8"?>
<sst xmlns="http://schemas.openxmlformats.org/spreadsheetml/2006/main" count="8591" uniqueCount="3090">
  <si>
    <t/>
  </si>
  <si>
    <t xml:space="preserve">          </t>
  </si>
  <si>
    <t>ks</t>
  </si>
  <si>
    <t>příprava koncové lišty RC03 pro zámek</t>
  </si>
  <si>
    <t>zámekRC03</t>
  </si>
  <si>
    <t>služby</t>
  </si>
  <si>
    <t>příprava koncové lišty RB02 pro zámek RB60</t>
  </si>
  <si>
    <t>zámekRB60</t>
  </si>
  <si>
    <t>příprava koncové lišty RB02 pro zámek RB61</t>
  </si>
  <si>
    <t>zámekRB02</t>
  </si>
  <si>
    <t>par</t>
  </si>
  <si>
    <t>odfrézování lišty RC11 pro mechaniku C3</t>
  </si>
  <si>
    <t>sluzRC11</t>
  </si>
  <si>
    <t>příprava koncové lišty RC05,RC06 pro zámek</t>
  </si>
  <si>
    <t>sluzbaRC2</t>
  </si>
  <si>
    <t>odfrézování koncové lišty RC03 pro kl.kolík</t>
  </si>
  <si>
    <t>sluzbaRC03</t>
  </si>
  <si>
    <t>frézování úchytky RB66</t>
  </si>
  <si>
    <t>sluRB66</t>
  </si>
  <si>
    <t>příprava protikusu do koncové lišty RB02</t>
  </si>
  <si>
    <t>protikusRB02</t>
  </si>
  <si>
    <t>příprava roletového FIX SETU</t>
  </si>
  <si>
    <t>fixset</t>
  </si>
  <si>
    <t>koupelnový set Bianca 350x700 horizontální</t>
  </si>
  <si>
    <t>SETBIANCA2</t>
  </si>
  <si>
    <t>koupelnový set Bianca 350x700 vertikální</t>
  </si>
  <si>
    <t>SETBIANCA1</t>
  </si>
  <si>
    <t>GlassBox 600x1500, nerez / satinato</t>
  </si>
  <si>
    <t>Glass9/Ne/sat</t>
  </si>
  <si>
    <t>skleněné rolety</t>
  </si>
  <si>
    <t>GlassBox 600x1500, bílá lesk / satinato</t>
  </si>
  <si>
    <t>Glass9/02/sat</t>
  </si>
  <si>
    <t>GlassBox 600x1500, bílá lesk / bílá lesk</t>
  </si>
  <si>
    <t>Glass9/02/02L</t>
  </si>
  <si>
    <t>GlassBox 600x1500, černá lesk / satinato</t>
  </si>
  <si>
    <t>Glass9/01/sat</t>
  </si>
  <si>
    <t>GlassBox 600x1500, černá lesk / černá lesk</t>
  </si>
  <si>
    <t>Glass9/01/01L</t>
  </si>
  <si>
    <t>GlassBox 900x1320, bílá lesk / satinato</t>
  </si>
  <si>
    <t>Glass8/02/sat</t>
  </si>
  <si>
    <t>GlassBox 600x1320, nerez / satinato</t>
  </si>
  <si>
    <t>Glass7/Ne/sat</t>
  </si>
  <si>
    <t>GlassBox 600x1320, bílá lesk / satinato</t>
  </si>
  <si>
    <t>Glass7/02/sat</t>
  </si>
  <si>
    <t>set</t>
  </si>
  <si>
    <t>GlassBox 900x1200, hliník natural / satinato</t>
  </si>
  <si>
    <t>Glass6/nat/sat</t>
  </si>
  <si>
    <t>GlassBox 900x1200, černá lesk / černá</t>
  </si>
  <si>
    <t>Glass6/01/01L</t>
  </si>
  <si>
    <t>GlassBox 600x1200, nerez / satinato</t>
  </si>
  <si>
    <t>Glass5/Ne/sat</t>
  </si>
  <si>
    <t>GlassBox 600x1200, hliník natural / satinato</t>
  </si>
  <si>
    <t>Glass5/nat/sat</t>
  </si>
  <si>
    <t>GlassBox 600x1200, bílá lesk / transparent</t>
  </si>
  <si>
    <t>Glass5/02/tr</t>
  </si>
  <si>
    <t>GlassBox 600x1200, bílá lesk / satinato</t>
  </si>
  <si>
    <t>Glass5/02/sat</t>
  </si>
  <si>
    <t>GlassBox 600x1200, bílá lesk / bílá</t>
  </si>
  <si>
    <t>Glass5/02/02L</t>
  </si>
  <si>
    <t>GlassBox 600x1200, černá lesk / černá</t>
  </si>
  <si>
    <t>Glass5/01/01L</t>
  </si>
  <si>
    <t>GlassBox 900x900, černá lesk / černá</t>
  </si>
  <si>
    <t>Glass4/01/01L</t>
  </si>
  <si>
    <t>GlassBox 600x900, nerez / satinato</t>
  </si>
  <si>
    <t>Glass3/Ne/sat</t>
  </si>
  <si>
    <t>GlassBox 600x900, bílá lesk / satinato</t>
  </si>
  <si>
    <t>Glass3/02/sat</t>
  </si>
  <si>
    <t>GlassBox 600x900, bílá lesk / bílá lesk</t>
  </si>
  <si>
    <t>Glass3/02/02L</t>
  </si>
  <si>
    <t>GlassBox 600x900, černá lesk / černá lesk</t>
  </si>
  <si>
    <t>Glass3/01/01L</t>
  </si>
  <si>
    <t>GlassBox 900x1320, hliník natural / satinato</t>
  </si>
  <si>
    <t>Glass2/nat/sat</t>
  </si>
  <si>
    <t>GlassBox 900x1320, bílá lesk / bílá lesk</t>
  </si>
  <si>
    <t>Glass2/02/02L</t>
  </si>
  <si>
    <t>GlassBox 900x1500, bílá lesk / bílá lesk</t>
  </si>
  <si>
    <t>Glass10/02/02L</t>
  </si>
  <si>
    <t>GlassBox 600x1320, nerez / cappucino</t>
  </si>
  <si>
    <t>Glass1/Ne/cap</t>
  </si>
  <si>
    <t>GlassBox 600x1320, hliník natural / satinato</t>
  </si>
  <si>
    <t>Glass1/nat/sat</t>
  </si>
  <si>
    <t>GlassBox 600x1320, bílá lesk / bílá lesk</t>
  </si>
  <si>
    <t>Glass1/02/02L</t>
  </si>
  <si>
    <t>GlassBox 600x1320, černá lesk / černá lesk</t>
  </si>
  <si>
    <t>Glass1/01/01L</t>
  </si>
  <si>
    <t>bm</t>
  </si>
  <si>
    <t>krycí lišta s přesahem- spodní díl</t>
  </si>
  <si>
    <t>RC32/Al</t>
  </si>
  <si>
    <t>Nábytkové rolety-metalic line</t>
  </si>
  <si>
    <t>krycí lišta - nerez</t>
  </si>
  <si>
    <t>RC31/Ne</t>
  </si>
  <si>
    <t>krycí lišta - hliník</t>
  </si>
  <si>
    <t>RC31/Al</t>
  </si>
  <si>
    <t>plast.zarážka 20mm pro konc. lištu</t>
  </si>
  <si>
    <t>RC26/01</t>
  </si>
  <si>
    <t>kluzný kolík pro koncovou lištu s přesahem - šedá</t>
  </si>
  <si>
    <t>RC25/03</t>
  </si>
  <si>
    <t>kluzný kolík pro koncovou lištu s přesahem-černá</t>
  </si>
  <si>
    <t>RC25/01</t>
  </si>
  <si>
    <t>Kluzný kolík pro pancíř - černá</t>
  </si>
  <si>
    <t>RC24/01</t>
  </si>
  <si>
    <t>Kluzný kolík pro koncovou lištu - šedý - pravý</t>
  </si>
  <si>
    <t>RC23/03P</t>
  </si>
  <si>
    <t>Kluzný kolík pro koncovou lištu - šedý levý</t>
  </si>
  <si>
    <t>RC23/03L</t>
  </si>
  <si>
    <t>kluzný kolík pro koncovou lištu -černá</t>
  </si>
  <si>
    <t>RC22/01</t>
  </si>
  <si>
    <t>Kluzný kolík pro pancíř 25mm</t>
  </si>
  <si>
    <t>RC20/01</t>
  </si>
  <si>
    <t>vodící lišta TOP - hliník</t>
  </si>
  <si>
    <t>RC15/Al</t>
  </si>
  <si>
    <t>záslepka FRAME - tm. šedá</t>
  </si>
  <si>
    <t>RC13/z/74</t>
  </si>
  <si>
    <t>záslepka FRAME - šedá</t>
  </si>
  <si>
    <t>RC13/z/03</t>
  </si>
  <si>
    <t>záslepka FRAME - bílá</t>
  </si>
  <si>
    <t>RC13/z/02</t>
  </si>
  <si>
    <t>záslepka FRAME - černá</t>
  </si>
  <si>
    <t>RC13/z/01</t>
  </si>
  <si>
    <t>vodící lišta FRAME - nerez</t>
  </si>
  <si>
    <t>RC13/Ne</t>
  </si>
  <si>
    <t>přechodka pro vodící lištu Frame a C3</t>
  </si>
  <si>
    <t>RC13/C3/01</t>
  </si>
  <si>
    <t>vodící lišta FRAME - hliník</t>
  </si>
  <si>
    <t>RC13/Al</t>
  </si>
  <si>
    <t>Záslepka pro vodící lištu - tm. šedá</t>
  </si>
  <si>
    <t>RC12/74</t>
  </si>
  <si>
    <t>Záslepka pro vodící lištu -  šedá</t>
  </si>
  <si>
    <t>RC12/03</t>
  </si>
  <si>
    <t>Vodící lišta - nerez</t>
  </si>
  <si>
    <t>RC11/Ne</t>
  </si>
  <si>
    <t>Vodící lišta - hliník</t>
  </si>
  <si>
    <t>RC11/Al</t>
  </si>
  <si>
    <t>Koncová lišta s přesahem NEREZ</t>
  </si>
  <si>
    <t>RC06/Ne</t>
  </si>
  <si>
    <t>Koncová lišta s přesahem HLINÍK</t>
  </si>
  <si>
    <t>RC06/Al</t>
  </si>
  <si>
    <t>koncová lišta s přesahem spodní díl - hliník</t>
  </si>
  <si>
    <t>RC05/Al</t>
  </si>
  <si>
    <t>koncová lišta - nerez</t>
  </si>
  <si>
    <t>RC03/Ne</t>
  </si>
  <si>
    <t>koncová lišta - hliník</t>
  </si>
  <si>
    <t>RC03/Al</t>
  </si>
  <si>
    <t>Koncová lišta s doraz.profilem - nerez</t>
  </si>
  <si>
    <t>RC02/Ne</t>
  </si>
  <si>
    <t>Koncová lišta s doraz.profilem - hliník</t>
  </si>
  <si>
    <t>RC02/Al</t>
  </si>
  <si>
    <t>Metallic line - pancíř nerez</t>
  </si>
  <si>
    <t>RC01/Ne</t>
  </si>
  <si>
    <t>Metallic line - pancíř hliník</t>
  </si>
  <si>
    <t>RC01/Al</t>
  </si>
  <si>
    <t>Metallic line pancíř 25mm - nerez</t>
  </si>
  <si>
    <t>R25C/Ne</t>
  </si>
  <si>
    <t>Metallic line pancíř 25mm - hliník</t>
  </si>
  <si>
    <t>R25C/Al</t>
  </si>
  <si>
    <t>Středová úchytová lišta nerez se spoj. profilem</t>
  </si>
  <si>
    <t>Středová úchytová lišta hliník se spoj.profilem</t>
  </si>
  <si>
    <t>Krycí lišta - nerez</t>
  </si>
  <si>
    <t>Krycí lišta - hliník</t>
  </si>
  <si>
    <t>Náb.rolety - C Box - 600x1500 nerez</t>
  </si>
  <si>
    <t>RBOXNe/88</t>
  </si>
  <si>
    <t>Náb.rolety - C Box - 600x1000 nerez</t>
  </si>
  <si>
    <t>RBOXNe/57</t>
  </si>
  <si>
    <t>Náb.rolety - C Box - 500x1500 nerez</t>
  </si>
  <si>
    <t>RBOXNe/50</t>
  </si>
  <si>
    <t>Náb.rolety - C Box - 600x1500 hliník</t>
  </si>
  <si>
    <t>RBOXAl/88</t>
  </si>
  <si>
    <t>Náb.rolety - C Box - 600x1000 hliník</t>
  </si>
  <si>
    <t>RBOXAl/57</t>
  </si>
  <si>
    <t>Náb.rolety - C Box - 500x1000 hliník</t>
  </si>
  <si>
    <t>RBOXAl/47</t>
  </si>
  <si>
    <t>vodící lišta nerez 1494 mm</t>
  </si>
  <si>
    <t>RBOX15/Ne</t>
  </si>
  <si>
    <t>vodící lišta hliník 1494 mm</t>
  </si>
  <si>
    <t>RBOX15/Al</t>
  </si>
  <si>
    <t>vodící lišta nerez 997 mm</t>
  </si>
  <si>
    <t>RBOX10/Ne</t>
  </si>
  <si>
    <t>vodící lišta hliník 997 mm</t>
  </si>
  <si>
    <t>RBOX10/Al</t>
  </si>
  <si>
    <t>Náb. rolety - metallic line 600x1500 nerez</t>
  </si>
  <si>
    <t>RAINe/88</t>
  </si>
  <si>
    <t>Náb. rolety - metallic line 900x1500 nerez</t>
  </si>
  <si>
    <t>RAINe/87</t>
  </si>
  <si>
    <t>Náb. rolety - metallic line 900x1000 nerez</t>
  </si>
  <si>
    <t>RAINe/77</t>
  </si>
  <si>
    <t>Náb. rolety - metallic line 600x1000 nerez</t>
  </si>
  <si>
    <t>RAINe/57</t>
  </si>
  <si>
    <t>Náb. rolety - metallic line 500x1500 nerez</t>
  </si>
  <si>
    <t>RAINe/50</t>
  </si>
  <si>
    <t>Náb. rolety - metallic line 500x1000 nerez</t>
  </si>
  <si>
    <t>RAINe/47</t>
  </si>
  <si>
    <t>Náb. rolety - metallic line 600x1500 hliník</t>
  </si>
  <si>
    <t>RAIAl/88</t>
  </si>
  <si>
    <t>Náb. rolety - metallic line 900x1500 hliník</t>
  </si>
  <si>
    <t>RAIAl/87</t>
  </si>
  <si>
    <t>Náb. rolety - metallic line 900x1000 hliník</t>
  </si>
  <si>
    <t>RAIAl/77</t>
  </si>
  <si>
    <t>Náb. rolety - metallic line 600x1000 hliník</t>
  </si>
  <si>
    <t>RAIAl/57</t>
  </si>
  <si>
    <t>Náb. rolety - metallic line 500x1500 hliník</t>
  </si>
  <si>
    <t>RAIAl/50</t>
  </si>
  <si>
    <t>Náb. rolety - metallic line 500x1000 hliník</t>
  </si>
  <si>
    <t>RAIAl/47</t>
  </si>
  <si>
    <t>Box 50mm v rozměru 600x1500 nerez</t>
  </si>
  <si>
    <t>R50BoxNe/88</t>
  </si>
  <si>
    <t>Box 50mm v rozměru 900x1500 nerez</t>
  </si>
  <si>
    <t>R50BoxNe/87</t>
  </si>
  <si>
    <t>Box 50mm v rozměru 600x1000 nerez</t>
  </si>
  <si>
    <t>R50BoxNe/57</t>
  </si>
  <si>
    <t>Box 50mm v rozměru 600x1500 hliník</t>
  </si>
  <si>
    <t>R50BoxAl/88</t>
  </si>
  <si>
    <t>Box 50mm v rozměru 900x1500 hliník</t>
  </si>
  <si>
    <t>R50BoxAl/87</t>
  </si>
  <si>
    <t>Box 50mm v rozměru 600x1000 hliník</t>
  </si>
  <si>
    <t>R50BoxAl/57</t>
  </si>
  <si>
    <t>vodící lišta pro box 50mm nerez 1494 mm</t>
  </si>
  <si>
    <t>R50Box15/NE</t>
  </si>
  <si>
    <t>vodící lišta pro box 50mm hliník 1494 mm</t>
  </si>
  <si>
    <t>R50Box15/AL</t>
  </si>
  <si>
    <t>Set 25mm v rozměru 600x1500 nerez</t>
  </si>
  <si>
    <t>R25SetNE/88</t>
  </si>
  <si>
    <t>Set 25mm v rozměru 900x1500 nerez</t>
  </si>
  <si>
    <t>R25SetNE/87</t>
  </si>
  <si>
    <t>Set 25mm v rozměru 600x1000 nerez</t>
  </si>
  <si>
    <t>R25SetNE/57</t>
  </si>
  <si>
    <t>Set 25mm v rozměru 600x1500 hliník</t>
  </si>
  <si>
    <t>R25SetAL/88</t>
  </si>
  <si>
    <t>Set 25mm v rozměru 900x1500 hliník</t>
  </si>
  <si>
    <t>R25SetAL/87</t>
  </si>
  <si>
    <t>Set 25mm v rozměru 600x1000 hliník</t>
  </si>
  <si>
    <t>R25SetAL/57</t>
  </si>
  <si>
    <t>Box 25mm v rozměru 600x1500 nerez</t>
  </si>
  <si>
    <t>R25BoxNE/88</t>
  </si>
  <si>
    <t>Box 25mm v rozměru 600x1000 nerez</t>
  </si>
  <si>
    <t>R25BoxNe/57</t>
  </si>
  <si>
    <t>Box 25mm v rozměru 500x1500 nerez</t>
  </si>
  <si>
    <t>R25BoxNE/50</t>
  </si>
  <si>
    <t>Box 25mm v rozměru 600x1500 hliník</t>
  </si>
  <si>
    <t>R25BoxAL/88</t>
  </si>
  <si>
    <t>Box 25mm v rozměru 600x1000 hliník</t>
  </si>
  <si>
    <t>R25BoxAl/57</t>
  </si>
  <si>
    <t>Box 25mm v rozměru 500x1500 hliník</t>
  </si>
  <si>
    <t>R25BoxAL/50</t>
  </si>
  <si>
    <t>vodící šnek TOP,FRAME - 1240 mm</t>
  </si>
  <si>
    <t>RB7B/01</t>
  </si>
  <si>
    <t>Komponenty k roletám</t>
  </si>
  <si>
    <t>vodící šnek pětichodý černý 1590 mm</t>
  </si>
  <si>
    <t>RB6C/01</t>
  </si>
  <si>
    <t>vodící šnek čtyřchodý šedý 1280 mm</t>
  </si>
  <si>
    <t>RB6B/03</t>
  </si>
  <si>
    <t>vodící šnek čtyřchodý černý 1280 mm</t>
  </si>
  <si>
    <t>RB6B/01</t>
  </si>
  <si>
    <t>vodící šnek dvouchodý černý 670 mm</t>
  </si>
  <si>
    <t>RB6A/01</t>
  </si>
  <si>
    <t>úchytka zápustná 170 mm - stříbrná</t>
  </si>
  <si>
    <t>RB66/st</t>
  </si>
  <si>
    <t>úchytka zápustná - stříbrná</t>
  </si>
  <si>
    <t>RB65/stř</t>
  </si>
  <si>
    <t>lepící páska k rolet. profilům</t>
  </si>
  <si>
    <t>RB62</t>
  </si>
  <si>
    <t>zámek HAFELE</t>
  </si>
  <si>
    <t>RB61</t>
  </si>
  <si>
    <t>roletový zámek</t>
  </si>
  <si>
    <t>RB60</t>
  </si>
  <si>
    <t>plast. zarážka C3 pro koncovou lištu</t>
  </si>
  <si>
    <t>RB52C3ZA</t>
  </si>
  <si>
    <t>prodlužovací adaptér C3, vč. příslušenství</t>
  </si>
  <si>
    <t>RB52C3AP</t>
  </si>
  <si>
    <t>vyvažovací mechanika C3 - 1200mm</t>
  </si>
  <si>
    <t>RB52C370</t>
  </si>
  <si>
    <t>vyvažovací mechanika C3 - 1000mm</t>
  </si>
  <si>
    <t>RB52C360</t>
  </si>
  <si>
    <t>vyvažovací mechanika C3 - 800mm</t>
  </si>
  <si>
    <t>RB52C350</t>
  </si>
  <si>
    <t>vyvažovací mechanika C3 - 600mm</t>
  </si>
  <si>
    <t>RB52C340</t>
  </si>
  <si>
    <t>vyvažovací mechanika C3 - 400mm</t>
  </si>
  <si>
    <t>RB52C330</t>
  </si>
  <si>
    <t>příslušenství k mechanice C8</t>
  </si>
  <si>
    <t>RB51/C8P</t>
  </si>
  <si>
    <t>vyvažovací mechanika C8</t>
  </si>
  <si>
    <t>RB51/C8</t>
  </si>
  <si>
    <t>brzda Caddy (pro posun nahoru)</t>
  </si>
  <si>
    <t>RB50/CB</t>
  </si>
  <si>
    <t>vyvažovací mechanika C6</t>
  </si>
  <si>
    <t>RB50/C6</t>
  </si>
  <si>
    <t>středový doraz hnědý- buk</t>
  </si>
  <si>
    <t>RB40/13</t>
  </si>
  <si>
    <t>středový doraz šedý</t>
  </si>
  <si>
    <t>RB40/03</t>
  </si>
  <si>
    <t>středový doraz bílý</t>
  </si>
  <si>
    <t>RB40/02</t>
  </si>
  <si>
    <t>středový doraz černý</t>
  </si>
  <si>
    <t>RB40/01</t>
  </si>
  <si>
    <t>středová úchytová lišta - chrom</t>
  </si>
  <si>
    <t>RB70/ch</t>
  </si>
  <si>
    <t>Lišty k roletám</t>
  </si>
  <si>
    <t>středová úchytová lišta - buk</t>
  </si>
  <si>
    <t>RB70/56</t>
  </si>
  <si>
    <t>středová úchytová lišta -  šedá</t>
  </si>
  <si>
    <t>RB70/03</t>
  </si>
  <si>
    <t>středová úchytová lišta - zářivě bílá</t>
  </si>
  <si>
    <t>RB70/02Z</t>
  </si>
  <si>
    <t>středová úchytová lišta - bílá</t>
  </si>
  <si>
    <t>RB70/02</t>
  </si>
  <si>
    <t>středová úchytová lišta - černá</t>
  </si>
  <si>
    <t>RB70/01</t>
  </si>
  <si>
    <t>středový doraz TOP - chrom</t>
  </si>
  <si>
    <t>RB41/ch</t>
  </si>
  <si>
    <t>středový doraz TOP-buk</t>
  </si>
  <si>
    <t>RB41/56</t>
  </si>
  <si>
    <t>středový doraz TOP-šedý</t>
  </si>
  <si>
    <t>RB41/03</t>
  </si>
  <si>
    <t>středový doraz TOP-bílá</t>
  </si>
  <si>
    <t>RB41/02</t>
  </si>
  <si>
    <t>středový doraz TOP-černá</t>
  </si>
  <si>
    <t>RB41/01</t>
  </si>
  <si>
    <t>kluzový kolík ke koncové liště RB04 - šedý</t>
  </si>
  <si>
    <t>RB3D/03</t>
  </si>
  <si>
    <t>kluzový kolík ke koncové liště RB04 - bílý</t>
  </si>
  <si>
    <t>RB3D/02</t>
  </si>
  <si>
    <t>kluzový kolík k E9 - šedý</t>
  </si>
  <si>
    <t>RB3C/03</t>
  </si>
  <si>
    <t>kluzový kolík k E9 - bílý</t>
  </si>
  <si>
    <t>RB3C/02</t>
  </si>
  <si>
    <t>kluzový kolík k E9 - černý</t>
  </si>
  <si>
    <t>RB3C/01</t>
  </si>
  <si>
    <t>kluzný kolík s brzdou béžový PP</t>
  </si>
  <si>
    <t>RB3B/13/PP</t>
  </si>
  <si>
    <t>kluzný kolík s brzdou šedý PP</t>
  </si>
  <si>
    <t>RB3B/03/PP</t>
  </si>
  <si>
    <t>kluzný kolík s brzdou bílý PP</t>
  </si>
  <si>
    <t>RB3B/02/PP</t>
  </si>
  <si>
    <t>kluzný kolík s brzdou černý PP</t>
  </si>
  <si>
    <t>RB3B/01/PP</t>
  </si>
  <si>
    <t>kluzový kolík hnědá-buk PP</t>
  </si>
  <si>
    <t>RB3A/13/PP</t>
  </si>
  <si>
    <t>kluzový kolík šedý PP</t>
  </si>
  <si>
    <t>RB3A/03/PP</t>
  </si>
  <si>
    <t>kluzový kolík bílý PP</t>
  </si>
  <si>
    <t>RB3A/02/PP</t>
  </si>
  <si>
    <t>kluzový kolík černý PP</t>
  </si>
  <si>
    <t>RB3A/01/PP</t>
  </si>
  <si>
    <t>kryt krycí lišty s přesahem-chrom</t>
  </si>
  <si>
    <t>RB32/ch</t>
  </si>
  <si>
    <t>kryt krycí lišty s přesahem - šedá</t>
  </si>
  <si>
    <t>RB32/03</t>
  </si>
  <si>
    <t>kryt krycí lišty s přesahem-bílá</t>
  </si>
  <si>
    <t>RB32/02</t>
  </si>
  <si>
    <t>kryt krycí lišty s přesahem - černá</t>
  </si>
  <si>
    <t>RB32/01</t>
  </si>
  <si>
    <t>krycí lišta noble mat antracit</t>
  </si>
  <si>
    <t>RB30/nb/An</t>
  </si>
  <si>
    <t>krycí lišta noble mat šedá</t>
  </si>
  <si>
    <t>RB30/nb/03</t>
  </si>
  <si>
    <t>krycí lišta noble mat bílá</t>
  </si>
  <si>
    <t>RB30/nb/02</t>
  </si>
  <si>
    <t>krycí lišta noble mat černá</t>
  </si>
  <si>
    <t>RB30/nb/01</t>
  </si>
  <si>
    <t>krycí lišta chrom</t>
  </si>
  <si>
    <t>RB30/ch</t>
  </si>
  <si>
    <t>krycí lišta buk</t>
  </si>
  <si>
    <t>RB30/F56</t>
  </si>
  <si>
    <t>krycí lišta javor</t>
  </si>
  <si>
    <t>RB30/F224</t>
  </si>
  <si>
    <t>krycí lišta bříza</t>
  </si>
  <si>
    <t>RB30/F179</t>
  </si>
  <si>
    <t>krycí lišta třešeň II.</t>
  </si>
  <si>
    <t>RB30/F173</t>
  </si>
  <si>
    <t>krycí lišta chrom - bez dříku</t>
  </si>
  <si>
    <t>RB30/B/ch</t>
  </si>
  <si>
    <t>krycí lišta buk - bez dříku</t>
  </si>
  <si>
    <t>RB30/B/F56</t>
  </si>
  <si>
    <t>krycí lišta javor - bez dříku</t>
  </si>
  <si>
    <t>RB30/B/F224</t>
  </si>
  <si>
    <t>krycí lišta bříza - bez dříku</t>
  </si>
  <si>
    <t>RB30/B/F179</t>
  </si>
  <si>
    <t>krycí lišta třešeň - bez dříku</t>
  </si>
  <si>
    <t>RB30/B/F173</t>
  </si>
  <si>
    <t>krycí lišta šedá - bez dříku</t>
  </si>
  <si>
    <t>RB30/B/03</t>
  </si>
  <si>
    <t>krycí lišta bílá - bez dříku</t>
  </si>
  <si>
    <t>RB30/B/02</t>
  </si>
  <si>
    <t>krycí lišta černá - bez dříku</t>
  </si>
  <si>
    <t>RB30/B/01</t>
  </si>
  <si>
    <t>krycí lišta antracit</t>
  </si>
  <si>
    <t>RB30/An</t>
  </si>
  <si>
    <t>krycí lišta šedá</t>
  </si>
  <si>
    <t>RB30/03</t>
  </si>
  <si>
    <t>krycí lišta zářivě bílá</t>
  </si>
  <si>
    <t>RB30/02Z</t>
  </si>
  <si>
    <t>krycí lišta bílá</t>
  </si>
  <si>
    <t>RB30/02</t>
  </si>
  <si>
    <t>krycí lišta černá</t>
  </si>
  <si>
    <t>RB30/01</t>
  </si>
  <si>
    <t>roh vodící lišty TOP, FRAME - černá</t>
  </si>
  <si>
    <t>RB25/01</t>
  </si>
  <si>
    <t>roh vodící lišty hnědá - buk na zafrézování</t>
  </si>
  <si>
    <t>RB22/13</t>
  </si>
  <si>
    <t>roh vodící lišty šedý na zafrézování</t>
  </si>
  <si>
    <t>RB22/03</t>
  </si>
  <si>
    <t>roh vodící lišty bílý na zafrézování</t>
  </si>
  <si>
    <t>RB22/02</t>
  </si>
  <si>
    <t>roh vodící lišty černý na zafrézování</t>
  </si>
  <si>
    <t>RB22/01</t>
  </si>
  <si>
    <t>vodící lišta hnědá - buk na zafrézování</t>
  </si>
  <si>
    <t>RB21/13</t>
  </si>
  <si>
    <t>vodící lišta šedá na zafrézování</t>
  </si>
  <si>
    <t>RB21/03</t>
  </si>
  <si>
    <t>vodící lišta bílá na zafrézování</t>
  </si>
  <si>
    <t>RB21/02</t>
  </si>
  <si>
    <t>vodící lišta černá na zafrézovaní</t>
  </si>
  <si>
    <t>RB21/01</t>
  </si>
  <si>
    <t>montážní pásek pro vodící lištu Flexi</t>
  </si>
  <si>
    <t>RB19/Mo</t>
  </si>
  <si>
    <t>flexibilní vodící lišta na zafrézování  šedá</t>
  </si>
  <si>
    <t>RB19/03</t>
  </si>
  <si>
    <t>flexibilní vodící  lišta na zafrézování černá</t>
  </si>
  <si>
    <t>RB19/01</t>
  </si>
  <si>
    <t>krycí profil TOP - nerez</t>
  </si>
  <si>
    <t>RB15/Ne</t>
  </si>
  <si>
    <t>krycí profil TOP - noble mat antracit</t>
  </si>
  <si>
    <t>RB15/nb/An</t>
  </si>
  <si>
    <t>krycí profil TOP - noble mat šedá</t>
  </si>
  <si>
    <t>RB15/nb/03</t>
  </si>
  <si>
    <t>krycí profil TOP - noble mat bílá</t>
  </si>
  <si>
    <t>RB15/nb/02</t>
  </si>
  <si>
    <t>krycí profil TOP - noble mat černá</t>
  </si>
  <si>
    <t>RB15/nb/01</t>
  </si>
  <si>
    <t>krycí profil TOP - chrom</t>
  </si>
  <si>
    <t>RB15/ch</t>
  </si>
  <si>
    <t>krycí profil TOP - javor</t>
  </si>
  <si>
    <t>RB15/F224</t>
  </si>
  <si>
    <t>krycí profil TOP - bříza</t>
  </si>
  <si>
    <t>RB15/F179</t>
  </si>
  <si>
    <t>krycí profil TOP - třešeň II</t>
  </si>
  <si>
    <t>RB15/F173</t>
  </si>
  <si>
    <t>krycí profil TOP - antracit</t>
  </si>
  <si>
    <t>RB15/An</t>
  </si>
  <si>
    <t>krycí profil TOP - hliník</t>
  </si>
  <si>
    <t>RB15/Al</t>
  </si>
  <si>
    <t>krycí profil TOP - buk</t>
  </si>
  <si>
    <t>RB15/56</t>
  </si>
  <si>
    <t>krycí profil TOP - šedá</t>
  </si>
  <si>
    <t>RB15/03</t>
  </si>
  <si>
    <t>krycí profil TOP - zářivě bílá</t>
  </si>
  <si>
    <t>RB15/02Z</t>
  </si>
  <si>
    <t>krycí profil TOP - bílá</t>
  </si>
  <si>
    <t>RB15/02</t>
  </si>
  <si>
    <t>krycí profil TOP - černá</t>
  </si>
  <si>
    <t>RB15/01</t>
  </si>
  <si>
    <t>krycí profil FRAME - nerez</t>
  </si>
  <si>
    <t>RB13/Ne</t>
  </si>
  <si>
    <t>krycí profil FRAME - chrom</t>
  </si>
  <si>
    <t>RB13/ch</t>
  </si>
  <si>
    <t>krycí profil FRAME - buk</t>
  </si>
  <si>
    <t>RB13/F56</t>
  </si>
  <si>
    <t>krycí profil FRAME - hliník</t>
  </si>
  <si>
    <t>RB13/Al</t>
  </si>
  <si>
    <t>krycí profil FRAME - javor</t>
  </si>
  <si>
    <t>krycí profil FRAME - bříza</t>
  </si>
  <si>
    <t>krycí profil FRAME - třešeň</t>
  </si>
  <si>
    <t>krycí profil FRAME  - šedá</t>
  </si>
  <si>
    <t>RB13/03</t>
  </si>
  <si>
    <t>krycí profil FRAME - bílá</t>
  </si>
  <si>
    <t>RB13/02</t>
  </si>
  <si>
    <t>krycí profil FRAME - černá</t>
  </si>
  <si>
    <t>RB13/01</t>
  </si>
  <si>
    <t>roh vodící lišty - tm. šedá šroub</t>
  </si>
  <si>
    <t>RB12/74</t>
  </si>
  <si>
    <t>roh vodící lišty hnědá bříza šroub</t>
  </si>
  <si>
    <t>RB12/63</t>
  </si>
  <si>
    <t>roh vodící lišty hnědá - buk šroub</t>
  </si>
  <si>
    <t>RB12/13</t>
  </si>
  <si>
    <t>roh vodící lišty hnědá - třešeń šroub.</t>
  </si>
  <si>
    <t>RB12/12</t>
  </si>
  <si>
    <t>roh vodící lišty hnědá - javor šroub.</t>
  </si>
  <si>
    <t>RB12/10</t>
  </si>
  <si>
    <t>roh vodící lišty šedý šroub</t>
  </si>
  <si>
    <t>RB12/03</t>
  </si>
  <si>
    <t>roh vodící lišty bílý šroub</t>
  </si>
  <si>
    <t>RB12/02</t>
  </si>
  <si>
    <t>roh vodící lišty černý šroub</t>
  </si>
  <si>
    <t>RB12/01</t>
  </si>
  <si>
    <t>vodící lišta - tm. šedá šroub</t>
  </si>
  <si>
    <t>RB11/74</t>
  </si>
  <si>
    <t>vodící lišt  hnědá -  bříza šroub</t>
  </si>
  <si>
    <t>RB11/63</t>
  </si>
  <si>
    <t>vodící lišta hnědá - buk šroub</t>
  </si>
  <si>
    <t>RB11/13</t>
  </si>
  <si>
    <t>vodící lišta hnědá - třešeň šroub.</t>
  </si>
  <si>
    <t>RB11/12</t>
  </si>
  <si>
    <t>vodící lišta hnědá - javor šroub.</t>
  </si>
  <si>
    <t>RB11/10</t>
  </si>
  <si>
    <t>vodící lišta šedá šroub</t>
  </si>
  <si>
    <t>RB11/03</t>
  </si>
  <si>
    <t>vodící lišta bílá šroub</t>
  </si>
  <si>
    <t>RB11/02</t>
  </si>
  <si>
    <t>vodící lišta černá šroub</t>
  </si>
  <si>
    <t>RB11/01</t>
  </si>
  <si>
    <t>kryt koncové lišty s přesahem-chrom</t>
  </si>
  <si>
    <t>RB05/ch</t>
  </si>
  <si>
    <t>kryt koncové lišty s přesahem-šedá</t>
  </si>
  <si>
    <t>RB05/03</t>
  </si>
  <si>
    <t>kryt koncové lišty s přesahem-bílá</t>
  </si>
  <si>
    <t>RB05/02</t>
  </si>
  <si>
    <t>kryt koncové lišty s přesahem-černá</t>
  </si>
  <si>
    <t>RB05/01</t>
  </si>
  <si>
    <t>koncová lišta s integrovanou úchytkou - chrom</t>
  </si>
  <si>
    <t>RB04/ch</t>
  </si>
  <si>
    <t>koncová lišta s integrovanou úchytkou - bílá</t>
  </si>
  <si>
    <t>RB04/02</t>
  </si>
  <si>
    <t>koncová lišta noble mat antracit</t>
  </si>
  <si>
    <t>RB03/nb/An</t>
  </si>
  <si>
    <t>koncová lišta noble mat šedá</t>
  </si>
  <si>
    <t>RB03/nb/03</t>
  </si>
  <si>
    <t>koncová lišta noble mat bílá</t>
  </si>
  <si>
    <t>RB03/nb/02</t>
  </si>
  <si>
    <t>koncová lišta noble mat černá</t>
  </si>
  <si>
    <t>RB03/nb/01</t>
  </si>
  <si>
    <t>koncová lišta k E9 - chrom</t>
  </si>
  <si>
    <t>RB03/ch</t>
  </si>
  <si>
    <t>koncová lišta k E9 - zářivě bílá</t>
  </si>
  <si>
    <t>RB03/02Z</t>
  </si>
  <si>
    <t>koncová lišta chrom PP</t>
  </si>
  <si>
    <t>RB02/chPP</t>
  </si>
  <si>
    <t>koncová lišta javor - PP</t>
  </si>
  <si>
    <t>RB02/F224PP</t>
  </si>
  <si>
    <t>koncová lišta bříza - PP</t>
  </si>
  <si>
    <t>RB02/F179PP</t>
  </si>
  <si>
    <t>koncová lišta třešeň II. - PP</t>
  </si>
  <si>
    <t>RB02/F173PP</t>
  </si>
  <si>
    <t>koncová lišta - antracit</t>
  </si>
  <si>
    <t>RB02/An</t>
  </si>
  <si>
    <t>koncová lišta buk PP</t>
  </si>
  <si>
    <t>RB02/56PP</t>
  </si>
  <si>
    <t>koncová lišta šedá - PP</t>
  </si>
  <si>
    <t>RB02/03PP</t>
  </si>
  <si>
    <t>koncová lišta bílá - PP</t>
  </si>
  <si>
    <t>RB02/02PP</t>
  </si>
  <si>
    <t>koncová lišta černá - PP</t>
  </si>
  <si>
    <t>RB02/01PP</t>
  </si>
  <si>
    <t>kluzný kolík pro pancíř PVC-bílá</t>
  </si>
  <si>
    <t>0RB24/02</t>
  </si>
  <si>
    <t>Náb. roleta Noble mat - antracit mat</t>
  </si>
  <si>
    <t>RNB/Ant</t>
  </si>
  <si>
    <t>nábytkové rolety</t>
  </si>
  <si>
    <t>Náb. roleta Noble mat - šedá mat</t>
  </si>
  <si>
    <t>RNB/03</t>
  </si>
  <si>
    <t>Náb. roleta Noble mat - bílá mat</t>
  </si>
  <si>
    <t>RNB/02</t>
  </si>
  <si>
    <t>Náb. roleta Noble mat - černá mat</t>
  </si>
  <si>
    <t>RNB/01</t>
  </si>
  <si>
    <t>Náb. roleta E23 chrom</t>
  </si>
  <si>
    <t>RB1C/ch</t>
  </si>
  <si>
    <t>Náb. roleta E23 javor</t>
  </si>
  <si>
    <t>RB1C/F224</t>
  </si>
  <si>
    <t>Náb. roleta E23 bříza</t>
  </si>
  <si>
    <t>RB1C/F179</t>
  </si>
  <si>
    <t>Náb. roleta E23 třešeň II.</t>
  </si>
  <si>
    <t>RB1C/F173</t>
  </si>
  <si>
    <t>Náb. roleta E23 antracit</t>
  </si>
  <si>
    <t>RB1C/An</t>
  </si>
  <si>
    <t>Náb. roleta E23 buk</t>
  </si>
  <si>
    <t>RB1C/56</t>
  </si>
  <si>
    <t>Náb. roleta E23 šedá</t>
  </si>
  <si>
    <t>RB1C/03</t>
  </si>
  <si>
    <t>Náb. roleta E23 bílá + primer</t>
  </si>
  <si>
    <t>RB1C/02Pr</t>
  </si>
  <si>
    <t>Náb. roleta E23 bílá</t>
  </si>
  <si>
    <t>RB1C/02</t>
  </si>
  <si>
    <t>Náb. roleta E23 černá</t>
  </si>
  <si>
    <t>RB1C/01</t>
  </si>
  <si>
    <t>PVC roletový pancíř 25mm - zářivě bílá</t>
  </si>
  <si>
    <t>R25B/02Z</t>
  </si>
  <si>
    <t>PVC roletový pancíř chrom</t>
  </si>
  <si>
    <t>0R25B/ch</t>
  </si>
  <si>
    <t>SKLO Vetro line 900x1500 pískované sklo</t>
  </si>
  <si>
    <t>RSBox4/sat</t>
  </si>
  <si>
    <t>Vetro line</t>
  </si>
  <si>
    <t>SKLO Vetro line 900x1500  optiwhite</t>
  </si>
  <si>
    <t>RSBox4/02L</t>
  </si>
  <si>
    <t>SKLO Vetro line 900x1500  smoked black</t>
  </si>
  <si>
    <t>RSBox4/01sm</t>
  </si>
  <si>
    <t>sklo Vetro-line NEW 900x1500mm satinato BLACK</t>
  </si>
  <si>
    <t>RSBox4/01sat</t>
  </si>
  <si>
    <t>sklo Vetro-line NEW 600x1500mm SATINATO</t>
  </si>
  <si>
    <t>RSBox3/sat</t>
  </si>
  <si>
    <t>sklo Vetro-line NEW 600x1500mm OPTIWHITE</t>
  </si>
  <si>
    <t>RSBox3/02L</t>
  </si>
  <si>
    <t>sklo Vetro-line NEW 600x1500mm satinato SMOKED</t>
  </si>
  <si>
    <t>RSBox3/01sm</t>
  </si>
  <si>
    <t>sklo Vetro-line NEW 600x1500mm satinato BLACK</t>
  </si>
  <si>
    <t>RSBox3/01sat</t>
  </si>
  <si>
    <t>SKLO Vetro line 900x1000 pískované sklo</t>
  </si>
  <si>
    <t>RSBox2/sat</t>
  </si>
  <si>
    <t>SKLO Vetro line 900x1000 OPTIWHITE</t>
  </si>
  <si>
    <t>RSBox2/02L</t>
  </si>
  <si>
    <t>SKLO Vetro line 900x1000 smoked black</t>
  </si>
  <si>
    <t>RSBox2/01sm</t>
  </si>
  <si>
    <t>sklo Vetro-line NEW 900x1000mm satinato BLACK</t>
  </si>
  <si>
    <t>RSBox2/01sat</t>
  </si>
  <si>
    <t>příslušenství Vetro-line 900 x 1500mm NEREZ (krycí lišta, vodicí profily)</t>
  </si>
  <si>
    <t>RsBox159NNew</t>
  </si>
  <si>
    <t>příslušenství Vetro-line 900 x 1500mm HLINÍK (krycí lišta, vodicí profily)</t>
  </si>
  <si>
    <t>RSBox159ANew</t>
  </si>
  <si>
    <t>příslušenství Vetro-line 900 x 1500mm ČERNÁ MAT (krycí lišta, vodicí profily)</t>
  </si>
  <si>
    <t>RSBox15901New</t>
  </si>
  <si>
    <t>příslušenství Vetro-line 600 x 1500mm NEREZ (krycí lišta, vodicí profily)</t>
  </si>
  <si>
    <t>RSBox156NNew</t>
  </si>
  <si>
    <t>příslušenství Vetro-line 600 x 1500mm HLINÍK (krycí lišta, vodicí profily)</t>
  </si>
  <si>
    <t>RSBox156ANew</t>
  </si>
  <si>
    <t>příslušenství Vetro-line 600 x 1500mm ČERNÁ MAT (krycí lišta, vodicí profily)</t>
  </si>
  <si>
    <t>RSBox15601New</t>
  </si>
  <si>
    <t>příslušenství Vetro-line 900 x 1000mm ČERNÁ MAT (krycí lišta, vodicí profily)</t>
  </si>
  <si>
    <t>RSBox10901New</t>
  </si>
  <si>
    <t>příslušenství Vetro-line 600 x 1000mm NEREZ (krycí lišta, vodicí profily)</t>
  </si>
  <si>
    <t>RSBox106NNew</t>
  </si>
  <si>
    <t>příslušenství Vetro-line 600 x 1000mm HLINÍK (krycí lišta, vodicí profily)</t>
  </si>
  <si>
    <t>RSBOX106ANew</t>
  </si>
  <si>
    <t>příslušenství Vetro-line 600 x 1000mm ČERNÁ MAT (krycí lišta, vodicí profily)</t>
  </si>
  <si>
    <t>RSBox10601New</t>
  </si>
  <si>
    <t>sklo Vetro-line NEW 600x1000mm SATINATO</t>
  </si>
  <si>
    <t>RSBox1/sat</t>
  </si>
  <si>
    <t>sklo Vetro-line NEW 600x1000mm OPTIWHITE</t>
  </si>
  <si>
    <t>RSBox1/02L</t>
  </si>
  <si>
    <t>SKLO Vetro line 600x1000 smoked black</t>
  </si>
  <si>
    <t>RSBox1/01sm</t>
  </si>
  <si>
    <t>sklo Vetro-line NEW 600x1000mm satinato BLACK</t>
  </si>
  <si>
    <t>RSBox1/01sat</t>
  </si>
  <si>
    <t>příslušenství Vetro line nerez 900 x 1000 (krycí lišta, vodicí profily)</t>
  </si>
  <si>
    <t>RSBOX 109NNew</t>
  </si>
  <si>
    <t>příslušenství Vetro line hliník 900 x 1000 (krycí lišta, vodicí profily)</t>
  </si>
  <si>
    <t>RSBOX 109ANew</t>
  </si>
  <si>
    <t>box noble mat 900x1500 mm ANTRACIT</t>
  </si>
  <si>
    <t>Noble2/ant</t>
  </si>
  <si>
    <t>box noble mat 900x1500 mm ŠEDÁ</t>
  </si>
  <si>
    <t>Noble2/03</t>
  </si>
  <si>
    <t>box noble mat 900x1500 mm BÍLÁ</t>
  </si>
  <si>
    <t>Noble2/02</t>
  </si>
  <si>
    <t>box noble mat 900x1500 mm ČERNÁ</t>
  </si>
  <si>
    <t>Noble2/01</t>
  </si>
  <si>
    <t>box noble mat 600x1500 mm ANTRACIT</t>
  </si>
  <si>
    <t>Noble1/ant</t>
  </si>
  <si>
    <t>box noble mat 600x1500 mm ŠEDÁ</t>
  </si>
  <si>
    <t>Noble1/03</t>
  </si>
  <si>
    <t>box noble mat 600x1500 mm BÍLÁ</t>
  </si>
  <si>
    <t>Noble1/02</t>
  </si>
  <si>
    <t>box noble mat 600x1500 mm ČERNÁ</t>
  </si>
  <si>
    <t>Noble1/01</t>
  </si>
  <si>
    <t>příslušenství noble mat 1500 mm ANTRACIT (vodicí profily)</t>
  </si>
  <si>
    <t>Noble/prisl./ant</t>
  </si>
  <si>
    <t>příslušenství noble mat 1500 mm ŠEDÁ (vodicí profily)</t>
  </si>
  <si>
    <t>Noble/prisl./03</t>
  </si>
  <si>
    <t>příslušenství noble mat 1500 mm BÍLÁ (vodicí profily)</t>
  </si>
  <si>
    <t>Noble/prisl./02</t>
  </si>
  <si>
    <t>příslušenství noble mat 1500 mm ČERNÁ (vodicí profily)</t>
  </si>
  <si>
    <t>Noble/prisl./01</t>
  </si>
  <si>
    <t>roletový set 780 x 900, korpus šedivá, lamela titanio MAT</t>
  </si>
  <si>
    <t>Flip1/03/titM</t>
  </si>
  <si>
    <t>roletový set 780 x 900, korpus bílá, lamela bílá MAT</t>
  </si>
  <si>
    <t>Flip1/02/02M</t>
  </si>
  <si>
    <t>roletový set 780 x 900, korpus bílá, lamela bílá LESK</t>
  </si>
  <si>
    <t>Flip1/02/02L</t>
  </si>
  <si>
    <t>roletový set 780 x 900, korpus černá, lamela černá MAT</t>
  </si>
  <si>
    <t>Flip1/01/01M</t>
  </si>
  <si>
    <t>roletový set 780 x 900, korpus černá, lamela černá LESK</t>
  </si>
  <si>
    <t>Flip1/01/01L</t>
  </si>
  <si>
    <t>úchytka Crystal line L=815 mm, NEREZ</t>
  </si>
  <si>
    <t>Crystal90/Ne</t>
  </si>
  <si>
    <t>úchytka Crystal line L=815 mm, HLINÍK</t>
  </si>
  <si>
    <t>Crystal90/Al</t>
  </si>
  <si>
    <t>úchytka Crystal line L=815 mm, ČERNÁ</t>
  </si>
  <si>
    <t>Crystal90/01</t>
  </si>
  <si>
    <t>úchytka Crystal line L=515 mm, NEREZ</t>
  </si>
  <si>
    <t>Crystal60/Ne</t>
  </si>
  <si>
    <t>úchytka Crystal line L=515 mm, HLINÍK</t>
  </si>
  <si>
    <t>Crystal60/Al</t>
  </si>
  <si>
    <t>úchytka Crystal line L=515 mm, ČERNÁ</t>
  </si>
  <si>
    <t>Crystal60/01</t>
  </si>
  <si>
    <t>box Crystal line 900x1500mm TITANIO mat</t>
  </si>
  <si>
    <t>Crystal4/titM</t>
  </si>
  <si>
    <t>box Crystal line 900x1500mm MAGNOLIA mat</t>
  </si>
  <si>
    <t>Crystal4/magM</t>
  </si>
  <si>
    <t>box Crystal line 900x1500mm MAGNOLIA vysoký lesk</t>
  </si>
  <si>
    <t>Crystal4/magL</t>
  </si>
  <si>
    <t>box Crystal line 900x1500mm BÍLÁ mat</t>
  </si>
  <si>
    <t>Crystal4/02M</t>
  </si>
  <si>
    <t>box Crystal line 900x1500mm BÍLÁ vysoký lesk</t>
  </si>
  <si>
    <t>Crystal4/02L</t>
  </si>
  <si>
    <t>box Crystal line 900x1500mm ČERNÁ mat</t>
  </si>
  <si>
    <t>Crystal4/01M</t>
  </si>
  <si>
    <t>box Crystal line 900x1500mm ČERNÁ vysoký lesk</t>
  </si>
  <si>
    <t>Crystal4/01L</t>
  </si>
  <si>
    <t>box Crystal line 600x1500mm TITANIO mat</t>
  </si>
  <si>
    <t>Crystal3/titM</t>
  </si>
  <si>
    <t>box Crystal line 600x1500mm MAGNOLIA mat</t>
  </si>
  <si>
    <t>Crystal3/magM</t>
  </si>
  <si>
    <t>box Crystal line 600x1500mm MAGNOLIA vysoký lesk</t>
  </si>
  <si>
    <t>Crystal3/magL</t>
  </si>
  <si>
    <t>box Crystal line 600x1500mm BÍLÁ mat</t>
  </si>
  <si>
    <t>Crystal3/02M</t>
  </si>
  <si>
    <t>box Crystal line 600x1500mm BÍLÁ vysoký lesk</t>
  </si>
  <si>
    <t>Crystal3/02L</t>
  </si>
  <si>
    <t>box Crystal line 600x1500mm ČERNÁ mat</t>
  </si>
  <si>
    <t>Crystal3/01M</t>
  </si>
  <si>
    <t>box Crystal line 600x1500mm ČERNÁ vysoký lesk</t>
  </si>
  <si>
    <t>Crystal3/01L</t>
  </si>
  <si>
    <t>box Crystal line 900x1000mm TITANIO mat</t>
  </si>
  <si>
    <t>Crystal2/tit/M</t>
  </si>
  <si>
    <t>box Crystal line 900x1000mm MAGNOLIA mat</t>
  </si>
  <si>
    <t>Crystal2/magM</t>
  </si>
  <si>
    <t>box Crystal line 900x1000mm MAGNOLIA vysoký lesk</t>
  </si>
  <si>
    <t>Crystal2/magL</t>
  </si>
  <si>
    <t>box Crystal line 900x1000mm BÍLÁ mat</t>
  </si>
  <si>
    <t>Crystal2/02M</t>
  </si>
  <si>
    <t>box Crystal line 900x1000mm BÍLÁ vysoký lesk</t>
  </si>
  <si>
    <t>Crystal2/02L</t>
  </si>
  <si>
    <t>box Crystal line 900x1000mm ČERNÁ mat</t>
  </si>
  <si>
    <t>Crystal2/01M</t>
  </si>
  <si>
    <t>box Crystal line 900x1000mm ČERNÁ vysoký lesk</t>
  </si>
  <si>
    <t>Crystal2/01L</t>
  </si>
  <si>
    <t>příslušenství Crystal line 900x1500mm TITANIO MAT (krycí lišta, vodicí profily)</t>
  </si>
  <si>
    <t>Crystal1590titM</t>
  </si>
  <si>
    <t>příslušenství Crystal line 900x1500mm MAGNOLIA MAT (krycí lišta, vodicí profily)</t>
  </si>
  <si>
    <t>Crystal1590magM</t>
  </si>
  <si>
    <t>příslušenství Crystal line 900x1500mm MAGNOLIA LESK (krycí lišta, vodicí profily)</t>
  </si>
  <si>
    <t>Crystal1590magL</t>
  </si>
  <si>
    <t>příslušenství Crystal line 900x1500mm BÍLÁ MAT (krycí lišta, vodicí profily)</t>
  </si>
  <si>
    <t>Crystal159002M</t>
  </si>
  <si>
    <t>příslušenství Crystal line 900x1500mm BÍLÁ LESK (krycí lišta, vodicí profily)</t>
  </si>
  <si>
    <t>Crystal159002L</t>
  </si>
  <si>
    <t>příslušenství Crystal line 900x1500mm ČERNÁ MAT (krycí lišta, vodicí profily)</t>
  </si>
  <si>
    <t>Crystal159001M</t>
  </si>
  <si>
    <t>příslušenství Crystal line 900x1500mm ČERNÁ LESK (krycí lišta, vodicí profily)</t>
  </si>
  <si>
    <t>Crystal159001L</t>
  </si>
  <si>
    <t>příslušenství Crystal line 600x1500mm TITANIO MAT (krycí lišta, vodicí profily)</t>
  </si>
  <si>
    <t>Crystal1560titM</t>
  </si>
  <si>
    <t>příslušenství Crystal line 600x1500mm MAGNOLIA MAT (krycí lišta, vodicí profily)</t>
  </si>
  <si>
    <t>Crystal1560magM</t>
  </si>
  <si>
    <t>příslušenství Crystal line 600x1500mm MAGNOLIA LESK (krycí lišta, vodicí profily)</t>
  </si>
  <si>
    <t>Crystal1560magL</t>
  </si>
  <si>
    <t>příslušenství Crystal line 600x1500mm BÍLÁ MAT (krycí lišta, vodicí profily)</t>
  </si>
  <si>
    <t>Crystal156002M</t>
  </si>
  <si>
    <t>příslušenství Crystal line 600x1500mm BÍLÁ LESK (krycí lišta, vodicí profily)</t>
  </si>
  <si>
    <t>Crystal156002L</t>
  </si>
  <si>
    <t>příslušenství Crystal line 600x1500mm ČERNÁ MAT (krycí lišta, vodicí profily)</t>
  </si>
  <si>
    <t>Crystal156001M</t>
  </si>
  <si>
    <t>příslušenství Crystal line 600x1500mm ČERNÁ LESK (krycí lišta, vodicí profily)</t>
  </si>
  <si>
    <t>Crystal156001L</t>
  </si>
  <si>
    <t>příslušenství Crystal line 900x1000mm TITANIO MAT(krycí lišta, vodicí profily)</t>
  </si>
  <si>
    <t>Crystal1090titM</t>
  </si>
  <si>
    <t>příslušenství Crystal line 900x1000mm MAGNOLIA MAT(krycí lišta, vodicí profily)</t>
  </si>
  <si>
    <t>Crystal1090magM</t>
  </si>
  <si>
    <t>příslušenství Crystal line 900x1000mm MAGNOLIA LESK (krycí lišta, vodicí profily)</t>
  </si>
  <si>
    <t>Crystal1090magL</t>
  </si>
  <si>
    <t>příslušenství Crystal line 900x1000mm BÍLÁ MAT(krycí lišta, vodicí profily)</t>
  </si>
  <si>
    <t>Crystal109002M</t>
  </si>
  <si>
    <t>příslušenství Crystal line 900x1000mm BÍLÁ LESK (krycí lišta, vodicí profily)</t>
  </si>
  <si>
    <t>Crystal109002L</t>
  </si>
  <si>
    <t>příslušenství Crystal line 900x1000mm ČERNÁ MAT(krycí lišta, vodicí profily)</t>
  </si>
  <si>
    <t>Crystal109001M</t>
  </si>
  <si>
    <t>příslušenství Crystal line 900x1000mm ČERNÁ LESK (krycí lišta, vodicí profily)</t>
  </si>
  <si>
    <t>Crystal109001L</t>
  </si>
  <si>
    <t>příslušenství Crystal line 600x1000mm TITANIO MAT (krycí lišta, vodicí profily)</t>
  </si>
  <si>
    <t>Crystal1060titM</t>
  </si>
  <si>
    <t>příslušenství Crystal line 600x1000mm MAGNOLIA MAT (krycí lišta, vodicí profily)</t>
  </si>
  <si>
    <t>Crystal1060magM</t>
  </si>
  <si>
    <t>příslušenství Crystal line 600x1000mm MAGNOLIA LESK (krycí lišta, vodicí profily)</t>
  </si>
  <si>
    <t>Crystal1060magL</t>
  </si>
  <si>
    <t>příslušenství Crystal line 600x1000mm BÍLÁ MAT (krycí lišta, vodicí profily)</t>
  </si>
  <si>
    <t>Crystal106002M</t>
  </si>
  <si>
    <t>příslušenství Crystal line 600x1000mm BÍLÁ LESK (krycí lišta, vodicí profily)</t>
  </si>
  <si>
    <t>Crystal106002L</t>
  </si>
  <si>
    <t>příslušenství Crystal line 600x1000mm ČERNÁ MAT (krycí lišta, vodicí profily)</t>
  </si>
  <si>
    <t>Crystal106001M</t>
  </si>
  <si>
    <t>příslušenství Crystal line 600x1000mm ČERNÁ LESK (krycí lišta, vodicí profily)</t>
  </si>
  <si>
    <t>Crystal106001L</t>
  </si>
  <si>
    <t>box Crystal line 600x1000mm TITANIO mat</t>
  </si>
  <si>
    <t>Crystal1/titM</t>
  </si>
  <si>
    <t>box Crystal line 600x1000mm MAGNOLIA mat</t>
  </si>
  <si>
    <t>Crystal1/magM</t>
  </si>
  <si>
    <t>box Crystal line 600x1000mm MAGNOLIA vysoký lesk</t>
  </si>
  <si>
    <t>Crystal1/magL</t>
  </si>
  <si>
    <t>box Crystal line 600x1000mm BÍLÁ mat</t>
  </si>
  <si>
    <t>Crystal1/02M</t>
  </si>
  <si>
    <t>box Crystal line 600x1000mm BÍLÁ vysoký lesk</t>
  </si>
  <si>
    <t>Crystal1/02L</t>
  </si>
  <si>
    <t>box Crystal line 600x1000mm ČERNÁ mat</t>
  </si>
  <si>
    <t>Crystal1/01M</t>
  </si>
  <si>
    <t>box Crystal line 600x1000mm ČERNÁ vysoký lesk</t>
  </si>
  <si>
    <t>Crystal1/01L</t>
  </si>
  <si>
    <t>Čárový kód</t>
  </si>
  <si>
    <t>Celní popis zboží</t>
  </si>
  <si>
    <t>JC bez daní Kč</t>
  </si>
  <si>
    <t>MJ evidence</t>
  </si>
  <si>
    <t>Název</t>
  </si>
  <si>
    <t>Reg. číslo</t>
  </si>
  <si>
    <t xml:space="preserve">OBCHODNÍ SLEVY </t>
  </si>
  <si>
    <t>se nevztahují na</t>
  </si>
  <si>
    <t>LAKOVÁNÍ</t>
  </si>
  <si>
    <t>lakování k dodání do 3 týdnů, fixní příplatek za lakovací box + cena za lakování + cena profilu</t>
  </si>
  <si>
    <t>*Platnost do vydání nového ceníku</t>
  </si>
  <si>
    <t>Délka nebo počet kusů (pro eshop)</t>
  </si>
  <si>
    <t>CENÍK nábytkové rolety 2022:</t>
  </si>
  <si>
    <t>Plastové nábytkové rolety</t>
  </si>
  <si>
    <t>Prodejní množství/MJ</t>
  </si>
  <si>
    <t>Skupina</t>
  </si>
  <si>
    <t>Metalické nábytkové rolety</t>
  </si>
  <si>
    <t>Noble</t>
  </si>
  <si>
    <t>CRYSTAL LINE</t>
  </si>
  <si>
    <t>METALLIC LINE - SET</t>
  </si>
  <si>
    <t>METALLIC LINE - BOX</t>
  </si>
  <si>
    <t>Crystal line</t>
  </si>
  <si>
    <t>Metallic line - box</t>
  </si>
  <si>
    <t>Metallic line - set</t>
  </si>
  <si>
    <t>KOOBOX TOP/ch</t>
  </si>
  <si>
    <t>KOOBOX chrom, vedení TOP</t>
  </si>
  <si>
    <t>KOOBOX Frame/ch</t>
  </si>
  <si>
    <t>KOOBOX chrom, vedení Frame</t>
  </si>
  <si>
    <t>KOOBOX TOP/Ne25</t>
  </si>
  <si>
    <t>KOOBOX nerez 25 mm, vedení TOP</t>
  </si>
  <si>
    <t>KOOBOX nerez 25 mm, vedení Frame</t>
  </si>
  <si>
    <t>sety kooplast</t>
  </si>
  <si>
    <t>Sety Kooplast</t>
  </si>
  <si>
    <t>skladem</t>
  </si>
  <si>
    <t>dodání:</t>
  </si>
  <si>
    <t xml:space="preserve">dodání: </t>
  </si>
  <si>
    <t>DODÁNÍ:</t>
  </si>
  <si>
    <t>4 týdny</t>
  </si>
  <si>
    <t>Služby</t>
  </si>
  <si>
    <t>montáž technikem - 1 roleta</t>
  </si>
  <si>
    <t>cestovne</t>
  </si>
  <si>
    <t>cestovní náklady na montáž/ 1 km</t>
  </si>
  <si>
    <t>montaz</t>
  </si>
  <si>
    <t>lak0001</t>
  </si>
  <si>
    <t>poplatek za přípravu boxu pro lakování</t>
  </si>
  <si>
    <t>Název 1</t>
  </si>
  <si>
    <t>Množství</t>
  </si>
  <si>
    <t>K18/B/01</t>
  </si>
  <si>
    <t>nar.hrana /B 18 mm - černá</t>
  </si>
  <si>
    <t>K18/B/02</t>
  </si>
  <si>
    <t>nar.hrana /B 18 mm - bílá</t>
  </si>
  <si>
    <t>K18/B/03</t>
  </si>
  <si>
    <t>nar.hrana /B 18 mm - šedá</t>
  </si>
  <si>
    <t>K18/B/13</t>
  </si>
  <si>
    <t>nar.hrana /B 18 mm - hnědá buk</t>
  </si>
  <si>
    <t>K18/B/05</t>
  </si>
  <si>
    <t>nar.hrana /B 18 mm - červená</t>
  </si>
  <si>
    <t>K18/B/06</t>
  </si>
  <si>
    <t>nar.hrana /B 18 mm - zelená</t>
  </si>
  <si>
    <t>K18/B/08</t>
  </si>
  <si>
    <t>nar.hrana /B 18 mm - žlutá</t>
  </si>
  <si>
    <t>K18/B/14</t>
  </si>
  <si>
    <t>nar. hrana/B 18 mm - oranžová</t>
  </si>
  <si>
    <t>K18/B/15</t>
  </si>
  <si>
    <t>nar. hrana/ B 18 mm - fialová</t>
  </si>
  <si>
    <t>K36/02</t>
  </si>
  <si>
    <t>nar. hrana 36 mm - bílá</t>
  </si>
  <si>
    <t>K38/01</t>
  </si>
  <si>
    <t>nar. hrana 38 mm  - černá</t>
  </si>
  <si>
    <t>S18 P0256</t>
  </si>
  <si>
    <t>Nar. hrana 18 mm - buk</t>
  </si>
  <si>
    <t>U38/Nat</t>
  </si>
  <si>
    <t>U - profil 38 mm; délka 4,2m - hliník nat.</t>
  </si>
  <si>
    <t>U38/p/Nat</t>
  </si>
  <si>
    <t>spojovací roh vnější - hliník nat.</t>
  </si>
  <si>
    <t>U38/r/Nat</t>
  </si>
  <si>
    <t>spojovací roh vnitřní - hliník nat.</t>
  </si>
  <si>
    <t>UL18/Al</t>
  </si>
  <si>
    <t>U - profil - hliník</t>
  </si>
  <si>
    <t>UL18/Ne</t>
  </si>
  <si>
    <t>U - profil - nerez</t>
  </si>
  <si>
    <t>UL18/r/Al</t>
  </si>
  <si>
    <t>spojovací roh - hliník</t>
  </si>
  <si>
    <t>UL18/r/Ne</t>
  </si>
  <si>
    <t>spojovací roh - nerez</t>
  </si>
  <si>
    <t>T1005/B/NaR</t>
  </si>
  <si>
    <t>dekorativní lišta 10x0,5mm - hliník natural - bez samolepky - rozměřená</t>
  </si>
  <si>
    <t>T1005/B/Nat</t>
  </si>
  <si>
    <t>dekorativní lišta 10x0,5mm - hliník natural - bez samolepky</t>
  </si>
  <si>
    <t>T1005/Nat</t>
  </si>
  <si>
    <t>dekorativní lišta 10x0,5mm - hliník natural</t>
  </si>
  <si>
    <t>T1005/NatR</t>
  </si>
  <si>
    <t>dekorativní lišta 10x0,5mm - hliník natural - rozměřená</t>
  </si>
  <si>
    <t>T1020/01</t>
  </si>
  <si>
    <t>dekorativní lišta 10x2mm - černá</t>
  </si>
  <si>
    <t>T1020/01R</t>
  </si>
  <si>
    <t>dekorativní lišta 10x2mm - černá - rozměřený</t>
  </si>
  <si>
    <t>T1020/Al</t>
  </si>
  <si>
    <t>dekorativní lišta 10x2mm - hliník broušený</t>
  </si>
  <si>
    <t>T1020/AlM</t>
  </si>
  <si>
    <t>dekorativní lišta 10x2mm - hliník broušený - délka 2m</t>
  </si>
  <si>
    <t>T1020/AlR</t>
  </si>
  <si>
    <t>dekorativní lišta 10x2mm - hliník broušený - rozměřená</t>
  </si>
  <si>
    <t>T1020/Nat</t>
  </si>
  <si>
    <t>dekorativní lišta 10x2mm - hliník natural</t>
  </si>
  <si>
    <t>T1020/Ne</t>
  </si>
  <si>
    <t>dekorativní lišta 10x2mm - nerez broušený</t>
  </si>
  <si>
    <t>T1130/02L</t>
  </si>
  <si>
    <t>dekorativní lišta 11x3 - bílá lesk</t>
  </si>
  <si>
    <t>T2020/Nat</t>
  </si>
  <si>
    <t>dekorativní lišta 20x2mm - hliník natural</t>
  </si>
  <si>
    <t>T2020/Ne</t>
  </si>
  <si>
    <t>dekorativní lišta 20x2mm - nerez broušený</t>
  </si>
  <si>
    <t>0S060/01</t>
  </si>
  <si>
    <t>svislý úchytový profil - černá mat</t>
  </si>
  <si>
    <t>S044/Ne</t>
  </si>
  <si>
    <t>montážní profil pro upevnění vestavné trouby do profilů S059, S060</t>
  </si>
  <si>
    <t>S056/01</t>
  </si>
  <si>
    <t>úchyt.profil "L" pod pracovní desku - černá mat</t>
  </si>
  <si>
    <t>S056/02L</t>
  </si>
  <si>
    <t>úchyt.profil "L" pod pracovní desku - bílá lesk</t>
  </si>
  <si>
    <t>S056/Al</t>
  </si>
  <si>
    <t>úchyt.profil "L" pod pracovní desku - hliník broušený</t>
  </si>
  <si>
    <t>S056/An</t>
  </si>
  <si>
    <t>úchyt.profil "L" pod pracovní desku - antracit RAL7016</t>
  </si>
  <si>
    <t>S056/dub</t>
  </si>
  <si>
    <t>úchyt.profil "L" pod pracovní desku - DÝHA dub</t>
  </si>
  <si>
    <t>S056/LED/01</t>
  </si>
  <si>
    <t>úchyt. LED profil "L" pod pracovní desku - černá mat (RAL 9005)</t>
  </si>
  <si>
    <t>S056/LED/02L</t>
  </si>
  <si>
    <t>úchyt. LED profil "L" pod pracovní desku - bílá lesk</t>
  </si>
  <si>
    <t>S056/LED/An</t>
  </si>
  <si>
    <t>úchyt. LED profil "L" pod pracovní desku - antracit</t>
  </si>
  <si>
    <t>S056/LED/Nat</t>
  </si>
  <si>
    <t>úchyt. LED profil "L" pod pracovní desku - hliník natural</t>
  </si>
  <si>
    <t>S056/LED/Ne</t>
  </si>
  <si>
    <t>úchyt. LED profil "L" pod pracovní desku - nerez broušený</t>
  </si>
  <si>
    <t>S056/Nat</t>
  </si>
  <si>
    <t>úchyt.profil "L" pod pracovní desku - hliník natural</t>
  </si>
  <si>
    <t>S056/Ne</t>
  </si>
  <si>
    <t>úchyt.profil "L" pod pracovní desku - nerez broušený</t>
  </si>
  <si>
    <t>S056/p/Al</t>
  </si>
  <si>
    <t>roh vnější k úchytovému profilu - hliník</t>
  </si>
  <si>
    <t>S056/p/Ne</t>
  </si>
  <si>
    <t>roh vnější k úchytovému profilu - nerez</t>
  </si>
  <si>
    <t>S056/p2/01</t>
  </si>
  <si>
    <t>PLASTOVÝ roh vnější k úchytovému profilu - černý</t>
  </si>
  <si>
    <t>S056/p2/02</t>
  </si>
  <si>
    <t>PLASTOVÝ roh vnější k úchytovému profilu - bílá</t>
  </si>
  <si>
    <t>S056/p2/Al</t>
  </si>
  <si>
    <t>PLASTOVÝ roh vnější k úchytovému profilu - hliník</t>
  </si>
  <si>
    <t>S056/p2/An</t>
  </si>
  <si>
    <t>PLASTOVÝ roh vnější k úchytovému profilu - antracit</t>
  </si>
  <si>
    <t>S056/p2/Ne</t>
  </si>
  <si>
    <t>PLASTOVÝ roh vnější k úchytovému profilu - nerez</t>
  </si>
  <si>
    <t>S056/r/Al</t>
  </si>
  <si>
    <t>roh vnitřní k úchytovému profilu - hliník</t>
  </si>
  <si>
    <t>S056/r/Ne</t>
  </si>
  <si>
    <t>roh vnitřní k úchytovému profilu - nerez</t>
  </si>
  <si>
    <t>S056/r2/01</t>
  </si>
  <si>
    <t>PLASTOVÝ roh vnitřní k úchytovému profilu - černý</t>
  </si>
  <si>
    <t>S056/r2/02</t>
  </si>
  <si>
    <t>PLASTOVÝ roh vnitřní k úchytovému profilu - bílá</t>
  </si>
  <si>
    <t>S056/r2/Al</t>
  </si>
  <si>
    <t>PLASTOVÝ roh vnitřní k úchytovému profilu - hliník</t>
  </si>
  <si>
    <t>S056/r2/An</t>
  </si>
  <si>
    <t>PLASTOVÝ roh vnitřní k úchytovému profilu - antracit</t>
  </si>
  <si>
    <t>S056/r2/Ne</t>
  </si>
  <si>
    <t>PLASTOVÝ roh vnitřní k úchytovému profilu - nerez</t>
  </si>
  <si>
    <t>S056/z/01_L</t>
  </si>
  <si>
    <t>koncovka k úchytovému profilu "L" - černá, levá</t>
  </si>
  <si>
    <t>S056/z/01_P</t>
  </si>
  <si>
    <t>koncovka k úchytovému profilu "L" - černá, pravá</t>
  </si>
  <si>
    <t>S056/z/02_L</t>
  </si>
  <si>
    <t>koncovka k úchytovému profilu "L" - bílá, levá</t>
  </si>
  <si>
    <t>S056/z/02_P</t>
  </si>
  <si>
    <t>koncovka k úchytovému profilu "L" - bílá, pravá</t>
  </si>
  <si>
    <t>S056/z/Al_L</t>
  </si>
  <si>
    <t>koncovka k úchytovému profilu "L" - hliník, levá</t>
  </si>
  <si>
    <t>S056/z/Al_P</t>
  </si>
  <si>
    <t>koncovka k úchytovému profilu "L" - hliník, pravá</t>
  </si>
  <si>
    <t>S056/z/An_L</t>
  </si>
  <si>
    <t>koncovka k úchytovému profilu "L" - antracit, levá</t>
  </si>
  <si>
    <t>S056/z/An_P</t>
  </si>
  <si>
    <t>koncovka k úchytovému profilu "L" - antracit, pravá</t>
  </si>
  <si>
    <t>S056/z/Ne_L</t>
  </si>
  <si>
    <t>koncovka k úchytovému profilu "L" - nerez, levá</t>
  </si>
  <si>
    <t>S056/z/Ne_P</t>
  </si>
  <si>
    <t>koncovka k úchytovému profilu "L" - nerez, pravá</t>
  </si>
  <si>
    <t>S056/z2/01_L</t>
  </si>
  <si>
    <t>koncovka PLNÁ k úchytovému profilu "L" - černá, levá</t>
  </si>
  <si>
    <t>S056/z2/01_P</t>
  </si>
  <si>
    <t>koncovka PLNÁ k úchytovému profilu "L" - černá, pravá</t>
  </si>
  <si>
    <t>S056/z2/02_L</t>
  </si>
  <si>
    <t>koncovka PLNÁ k úchytovému profilu "L" - bílá, levá</t>
  </si>
  <si>
    <t>S056/z2/02_P</t>
  </si>
  <si>
    <t>koncovka PLNÁ k úchytovému profilu "L" - bílá, pravá</t>
  </si>
  <si>
    <t>S056/z2/Al_L</t>
  </si>
  <si>
    <t>koncovka PLNÁ k úchytovému profilu "L" - hliník, levá</t>
  </si>
  <si>
    <t>S056/z2/Al_P</t>
  </si>
  <si>
    <t>koncovka PLNÁ k úchytovému profilu "L" - hliník, pravá</t>
  </si>
  <si>
    <t>S056/z2/An_L</t>
  </si>
  <si>
    <t>koncovka PLNÁ k úchytovému profilu "L" - antracit, levá</t>
  </si>
  <si>
    <t>S056/z2/An_P</t>
  </si>
  <si>
    <t>koncovka PLNÁ k úchytovému profilu "L" - antracit, pravá</t>
  </si>
  <si>
    <t>S056/z2/Ne_L</t>
  </si>
  <si>
    <t>koncovka PLNÁ k úchytovému profilu "L" - nerez, levá</t>
  </si>
  <si>
    <t>S056/z2/Ne_P</t>
  </si>
  <si>
    <t>koncovka PLNÁ k úchytovému profilu "L" - nerez, pravá</t>
  </si>
  <si>
    <t>S056/z3/01_L</t>
  </si>
  <si>
    <t>koncovka PLNÁ k úchytovému LED profilu "L" - černá, levá</t>
  </si>
  <si>
    <t>S056/z3/01_P</t>
  </si>
  <si>
    <t>koncovka PLNÁ k úchytovému LED profilu "L" - černá, pravá</t>
  </si>
  <si>
    <t>S056/z3/02_L</t>
  </si>
  <si>
    <t>koncovka PLNÁ k úchytovému LED profilu "L" - bílá, levá</t>
  </si>
  <si>
    <t>S056/z3/02_P</t>
  </si>
  <si>
    <t>koncovka PLNÁ k úchytovému LED profilu "L" - bílá, pravá</t>
  </si>
  <si>
    <t>S056/z3/Al_L</t>
  </si>
  <si>
    <t>koncovka PLNÁ k úchytovému LED profilu "L" - hliník, levá</t>
  </si>
  <si>
    <t>S056/z3/Al_P</t>
  </si>
  <si>
    <t>koncovka PLNÁ k úchytovému LED profilu "L" - hliník, pravá</t>
  </si>
  <si>
    <t>S056/z3/An_L</t>
  </si>
  <si>
    <t>koncovka PLNÁ k úchytovému LED profilu "L" - antracit, levá</t>
  </si>
  <si>
    <t>S056/z3/An_P</t>
  </si>
  <si>
    <t>koncovka PLNÁ k úchytovému LED profilu "L" - antracit, pravá</t>
  </si>
  <si>
    <t>S056/z3/Ne_L</t>
  </si>
  <si>
    <t>koncovka PLNÁ k úchytovému LED profilu "L" - nerez, levá</t>
  </si>
  <si>
    <t>S056/z3/Ne_P</t>
  </si>
  <si>
    <t>koncovka PLNÁ k úchytovému LED profilu "L" - nerez, pravá</t>
  </si>
  <si>
    <t>S057/01</t>
  </si>
  <si>
    <t>zásuvkový úchytový profil "C" - černá mat</t>
  </si>
  <si>
    <t>S057/02L</t>
  </si>
  <si>
    <t>zásuvkový úchytový profil "C" - bílá lesk</t>
  </si>
  <si>
    <t>S057/Al</t>
  </si>
  <si>
    <t>zásuvkový úchytový profil "C" - hliník broušený</t>
  </si>
  <si>
    <t>S057/An</t>
  </si>
  <si>
    <t>zásuvkový úchytový profil "C" - antracit RAL7016</t>
  </si>
  <si>
    <t>S057/dub</t>
  </si>
  <si>
    <t>zásuvkový úchytový profil "C" - DÝHA dub</t>
  </si>
  <si>
    <t>S057/LED/01</t>
  </si>
  <si>
    <t>zásuvkový úchytový LED profil "C" - černá mat</t>
  </si>
  <si>
    <t>S057/LED/02L</t>
  </si>
  <si>
    <t>zásuvkový úchytový LED profil "C" - bílá lesk</t>
  </si>
  <si>
    <t>S057/LED/An</t>
  </si>
  <si>
    <t>zásuvkový úchytový LED profil "C" - antracit</t>
  </si>
  <si>
    <t>S057/LED/Nat</t>
  </si>
  <si>
    <t>zásuvkový úchytový LED profil "C" - hliník natural</t>
  </si>
  <si>
    <t>S057/LED/Ne</t>
  </si>
  <si>
    <t>zásuvkový úchytový LED profil "C" - nerez broušený</t>
  </si>
  <si>
    <t>S057/Nat</t>
  </si>
  <si>
    <t>zásuvkový úchytový profil "C" - hliník natural</t>
  </si>
  <si>
    <t>S057/Ne</t>
  </si>
  <si>
    <t>zásuvkový úchytový profil "C" - nerez broušený</t>
  </si>
  <si>
    <t>S057/z/01</t>
  </si>
  <si>
    <t>koncovka k úchytovému profilu "C" - černá</t>
  </si>
  <si>
    <t>S057/z/02</t>
  </si>
  <si>
    <t>koncovka k úchytovému profilu "C" - bílá</t>
  </si>
  <si>
    <t>S057/z/Al</t>
  </si>
  <si>
    <t>koncovka k úchytovému profilu "C" - hliník (pro Al+Nat)</t>
  </si>
  <si>
    <t>S057/z/An</t>
  </si>
  <si>
    <t>koncovka k úchytovému profilu "C" - antracit</t>
  </si>
  <si>
    <t>S057/z/Ne</t>
  </si>
  <si>
    <t>koncovka k úchytovému profilu "C" - nerez</t>
  </si>
  <si>
    <t>S057/z2/01</t>
  </si>
  <si>
    <t>koncovka PLNÁ k úchytovému profilu "C" - černá</t>
  </si>
  <si>
    <t>S057/z2/02</t>
  </si>
  <si>
    <t>koncovka PLNÁ k úchytovému profilu "C" - bílá</t>
  </si>
  <si>
    <t>S057/z2/Al</t>
  </si>
  <si>
    <t>koncovka PLNÁ k úchytovému profilu "C" - hliník (pro Al+Nat)</t>
  </si>
  <si>
    <t>S057/z2/An</t>
  </si>
  <si>
    <t>koncovka PLNÁ k úchytovému profilu "C" - antracit</t>
  </si>
  <si>
    <t>S057/z2/Ne</t>
  </si>
  <si>
    <t>koncovka PLNÁ k úchytovému profilu "C" - nerez</t>
  </si>
  <si>
    <t>S057/z3/01_L</t>
  </si>
  <si>
    <t>koncovka PLNÁ k úchytovému LED profilu "C" - černá, levá</t>
  </si>
  <si>
    <t>S057/z3/01_P</t>
  </si>
  <si>
    <t>koncovka PLNÁ k úchytovému LED profilu "C" - černá, pravá</t>
  </si>
  <si>
    <t>S057/z3/02_L</t>
  </si>
  <si>
    <t>koncovka PLNÁ k úchytovému LED profilu "C" - bílá, levá</t>
  </si>
  <si>
    <t>S057/z3/02_P</t>
  </si>
  <si>
    <t>koncovka PLNÁ k úchytovému LED profilu "C" - bílá, pravá</t>
  </si>
  <si>
    <t>S057/z3/Al_L</t>
  </si>
  <si>
    <t>koncovka PLNÁ k úchytovému LED profilu "C" - hliník, levá</t>
  </si>
  <si>
    <t>S057/z3/Al_P</t>
  </si>
  <si>
    <t>koncovka PLNÁ k úchytovému LED profilu "C" - hliník, pravá</t>
  </si>
  <si>
    <t>S057/z3/An_L</t>
  </si>
  <si>
    <t>koncovka PLNÁ k úchytovému LED profilu "C" - antracit, levá</t>
  </si>
  <si>
    <t>S057/z3/An_P</t>
  </si>
  <si>
    <t>koncovka PLNÁ k úchytovému LED profilu "C" - antracit, pravá</t>
  </si>
  <si>
    <t>S057/z3/Ne_L</t>
  </si>
  <si>
    <t>koncovka PLNÁ k úchytovému LED profilu "C" - nerez, levá</t>
  </si>
  <si>
    <t>S057/z3/Ne_P</t>
  </si>
  <si>
    <t>koncovka PLNÁ k úchytovému LED profilu "C" - nerez, pravá</t>
  </si>
  <si>
    <t>S059/01</t>
  </si>
  <si>
    <t>svislý úchytový profil - černá mat, L=2700mm</t>
  </si>
  <si>
    <t>S059/02L</t>
  </si>
  <si>
    <t>svislý úchytový profil - bílá lesk, L=2700mm</t>
  </si>
  <si>
    <t>S059/An</t>
  </si>
  <si>
    <t>svislý úchytový profil - antracit</t>
  </si>
  <si>
    <t>S059/LED/01</t>
  </si>
  <si>
    <t>svislý LED úchytový profil - černá mat</t>
  </si>
  <si>
    <t>S059/LED/02L</t>
  </si>
  <si>
    <t>svislý LED úchytový profil - bílá lesk</t>
  </si>
  <si>
    <t>S059/LED/Ne</t>
  </si>
  <si>
    <t>svislý LED úchytový profil - nerez broušený</t>
  </si>
  <si>
    <t>S059/nat</t>
  </si>
  <si>
    <t>svislý úchytový profil - hliník natural, L=2700 mm</t>
  </si>
  <si>
    <t>S059/Ne</t>
  </si>
  <si>
    <t>svislý úchytový profil - nerez broušený, L=2700 mm</t>
  </si>
  <si>
    <t>S060/ Ne</t>
  </si>
  <si>
    <t>svislý úchytový profil - nerez broušený L=4500 mm</t>
  </si>
  <si>
    <t>S060/01</t>
  </si>
  <si>
    <t>svislý úchytový profil - černá mat, L=2700</t>
  </si>
  <si>
    <t>S060/02L</t>
  </si>
  <si>
    <t>svislý úchytový profil - bílá lesk, L=2700</t>
  </si>
  <si>
    <t>S060/An</t>
  </si>
  <si>
    <t>S060/LED/01</t>
  </si>
  <si>
    <t>S060/LED/02L</t>
  </si>
  <si>
    <t>S060/LED/Ne</t>
  </si>
  <si>
    <t>S060/Nat</t>
  </si>
  <si>
    <t>svislý úchytový profil - hliník natural, L=2700</t>
  </si>
  <si>
    <t>S060/Ne</t>
  </si>
  <si>
    <t>svislý úchytový profil - nerez broušený, L=2700</t>
  </si>
  <si>
    <t>S068/01</t>
  </si>
  <si>
    <t>úchytový profil pro horní skříňky s výklopem - černá mat</t>
  </si>
  <si>
    <t>S068/02L</t>
  </si>
  <si>
    <t>úchytový profil pro horní skříňky s výklopem - bílá lesk</t>
  </si>
  <si>
    <t>S068/An</t>
  </si>
  <si>
    <t>úchytový profil pro horní skříňky s výklopem - antracit</t>
  </si>
  <si>
    <t>S068/LED/01</t>
  </si>
  <si>
    <t>úchytový LED profil pro horní skříňky s výklopem - černá mat</t>
  </si>
  <si>
    <t>S068/LED/02L</t>
  </si>
  <si>
    <t>úchytový LED profil pro horní skříňky s výklopem - bílá lesk</t>
  </si>
  <si>
    <t>S068/LED/Nat</t>
  </si>
  <si>
    <t>úchytový LED profil pro horní skříňky s výklopem - hliník nat.</t>
  </si>
  <si>
    <t>S068/LED/Ne</t>
  </si>
  <si>
    <t>úchytový LED profil pro horní skříňky s výklopem - nerez br.</t>
  </si>
  <si>
    <t>S068/Nat</t>
  </si>
  <si>
    <t>úchytový profil pro horní skříňky s výklopem - hliník nat.</t>
  </si>
  <si>
    <t>S068/Ne</t>
  </si>
  <si>
    <t>úchytový profil pro horní skříňky s výklopem - nerez br.</t>
  </si>
  <si>
    <t>S069/Ne</t>
  </si>
  <si>
    <t>úchytový profil pro horní skříňky - nerez broušený</t>
  </si>
  <si>
    <t>S2506/Al</t>
  </si>
  <si>
    <t>úchytkový narážecí profil - hliník broušený</t>
  </si>
  <si>
    <t>S2506/Ne</t>
  </si>
  <si>
    <t>úchytkový narážecí profil - nerez broušený</t>
  </si>
  <si>
    <t>S2512/Al</t>
  </si>
  <si>
    <t>úchytkový profil 22x12 - hliník broušený</t>
  </si>
  <si>
    <t>S2512/Ne</t>
  </si>
  <si>
    <t>úchytkový profil 22x12 - nerez broušený</t>
  </si>
  <si>
    <t>S2519/Al</t>
  </si>
  <si>
    <t>úchytkový profil 36x20 - hliník broušený</t>
  </si>
  <si>
    <t>S2519/Ne</t>
  </si>
  <si>
    <t>úchytkový profil 36x20 - nerez broušený</t>
  </si>
  <si>
    <t>S2547/Al</t>
  </si>
  <si>
    <t>úchytkový profil 38x20 - hliník broušený</t>
  </si>
  <si>
    <t>S2547/Ne</t>
  </si>
  <si>
    <t>úchytkový profil 38x20 - nerez broušený</t>
  </si>
  <si>
    <t>S346/01</t>
  </si>
  <si>
    <t>uchycení k profilům S056, S057</t>
  </si>
  <si>
    <t>S99/00</t>
  </si>
  <si>
    <t>kovové uchycení k profilům S056, S057</t>
  </si>
  <si>
    <t>L1812/Al</t>
  </si>
  <si>
    <t>univerzální L profil - hliník broušený</t>
  </si>
  <si>
    <t>L1812/Ne</t>
  </si>
  <si>
    <t>univerzální L profil - nerez broušený</t>
  </si>
  <si>
    <t>Mpara450/02</t>
  </si>
  <si>
    <t>ochranná lišta proti páře - modul 450 - bílá</t>
  </si>
  <si>
    <t>Mpara450/str</t>
  </si>
  <si>
    <t>ochranná lišta proti páře - modul 450 - stříbrná</t>
  </si>
  <si>
    <t>Mpara600/02</t>
  </si>
  <si>
    <t>ochranná lišta proti páře - modul 600 - bílá</t>
  </si>
  <si>
    <t>Mpara600/str</t>
  </si>
  <si>
    <t>ochranná lišta proti páře - modul 600 - stříbrná</t>
  </si>
  <si>
    <t>Mvzpera6/1/02</t>
  </si>
  <si>
    <t>Al vzpěra pro skříňky 600mm - pod dřezy, police, záda skříněk - bílá</t>
  </si>
  <si>
    <t>Mvzpera6/1/str</t>
  </si>
  <si>
    <t>Al vzpěra pro skříňky 600mm - pod dřezy, police, záda skříněk - stříbrná</t>
  </si>
  <si>
    <t>Mvzpera6/2/02</t>
  </si>
  <si>
    <t>Al vzpěra pro skříňky 600mm - pod varnou desku - bílá</t>
  </si>
  <si>
    <t>Mvzpera6/2/str</t>
  </si>
  <si>
    <t>Al vzpěra pro skříňky 600mm - pod varnou desku - stříbrná</t>
  </si>
  <si>
    <t>Mvzpera9/1/02</t>
  </si>
  <si>
    <t>Al vzpěra pro skříňky 900mm - pod dřezy, police, záda skříněk - bílá</t>
  </si>
  <si>
    <t>Mvzpera9/1/str</t>
  </si>
  <si>
    <t>Al vzpěra pro skříňky 900mm - pod dřezy, police, záda skříněk - stříbrná</t>
  </si>
  <si>
    <t>Mvzpera9/2/02</t>
  </si>
  <si>
    <t>Al vzpěra pro skříňky 900mm - pod varnou desku - bílá</t>
  </si>
  <si>
    <t>Mvzpera9/2/str</t>
  </si>
  <si>
    <t>Al vzpěra pro skříňky 900mm - pod varnou desku - stříbrná</t>
  </si>
  <si>
    <t>S040/03</t>
  </si>
  <si>
    <t>protiskluzová folie š.480mm - šedá</t>
  </si>
  <si>
    <t>S041/02</t>
  </si>
  <si>
    <t>protiskluzová folie š.480mm, textilní - bílá</t>
  </si>
  <si>
    <t>S041/An</t>
  </si>
  <si>
    <t>protiskluzová folie š.480mm, textilní - antracit</t>
  </si>
  <si>
    <t>S070/03</t>
  </si>
  <si>
    <t>Protiprachový profil do skříní-šedá</t>
  </si>
  <si>
    <t>vzpera/prisl.1/02</t>
  </si>
  <si>
    <t>univerzální sada elementů pro dřezy/ police - bílá</t>
  </si>
  <si>
    <t>vzpera/prisl.1/03</t>
  </si>
  <si>
    <t>univerzální sada elementů pro dřezy/ police - šedá</t>
  </si>
  <si>
    <t>vzpera/prisl.2/02</t>
  </si>
  <si>
    <t>univerzální sada elementů pro varné desky - bílá</t>
  </si>
  <si>
    <t>vzpera/prisl.2/03</t>
  </si>
  <si>
    <t>univerzální sada elementů pro varné desky - šedá</t>
  </si>
  <si>
    <t>vzpera/prisl.3/02</t>
  </si>
  <si>
    <t>univerzální sada elementů pro záda skříněk - bílá</t>
  </si>
  <si>
    <t>vzpera/prisl.3/03</t>
  </si>
  <si>
    <t>univerzální sada elementů pro záda skříněk - šedá</t>
  </si>
  <si>
    <t>Xvzpera/02</t>
  </si>
  <si>
    <t>Al vzpěra atyp L=1200 mm, bílá</t>
  </si>
  <si>
    <t>Xvzpera/str</t>
  </si>
  <si>
    <t>Al vzpěra atyp L=1200 mm, stříbrná</t>
  </si>
  <si>
    <t>KP1/1M9/Al</t>
  </si>
  <si>
    <t>modul podlahového ochranného profilu,umístění v prostoru,920/36 - hliník broušený</t>
  </si>
  <si>
    <t>KP1/1M9/Ne</t>
  </si>
  <si>
    <t>modul podlahového ochranného profilu,umístění v prostoru,920/36 - nerez broušený</t>
  </si>
  <si>
    <t>KP1/2M9/Al</t>
  </si>
  <si>
    <t>modul podlahového ochranného profilu,umístění v prostoru,920/38 - hliník broušený</t>
  </si>
  <si>
    <t>KP1/2M9/Ne</t>
  </si>
  <si>
    <t>modul podlahového ochranného profilu,umístění v prostoru,920/38 - nerez broušený</t>
  </si>
  <si>
    <t>KP1/xy/Al</t>
  </si>
  <si>
    <t>modul podlahového ochranného profilu,umístění v prostoru, ATYP - hliník broušený</t>
  </si>
  <si>
    <t>KP2/1M6/Al</t>
  </si>
  <si>
    <t>modul podlahového ochranného profilu,umístění ke stěně,600/36 - hliník broušený</t>
  </si>
  <si>
    <t>KP2/1M6/Ne</t>
  </si>
  <si>
    <t>modul podlahového ochranného profilu,umístění ke stěně,600/36 - nerez broušený</t>
  </si>
  <si>
    <t>KP2/2M6/Al</t>
  </si>
  <si>
    <t>modul podlahového ochranného profilu,umístění ke stěně,600/38 - hliník broušený</t>
  </si>
  <si>
    <t>KP2/2M6/Ne</t>
  </si>
  <si>
    <t>modul podlahového ochranného profilu,umístění ke stěně,600/38 - nerez broušený</t>
  </si>
  <si>
    <t>KP2/xy/Al</t>
  </si>
  <si>
    <t>modul podlahového ochranného profilu,umístění ke stěně ATYP - hliník broušený</t>
  </si>
  <si>
    <t>KP2/xy/Ne</t>
  </si>
  <si>
    <t>modul podlahového ochranného profilu,umístění ke stěně,ATYP - nerez broušený</t>
  </si>
  <si>
    <t>MT/bocni/Ne</t>
  </si>
  <si>
    <t>modul nerezové ochranné lišty k troubám - boční</t>
  </si>
  <si>
    <t>MT/spodniB/Ne</t>
  </si>
  <si>
    <t>modul nerezové ochranné lišty k troubám - spodní bez přesahu</t>
  </si>
  <si>
    <t>MT/spodniS/Ne</t>
  </si>
  <si>
    <t>modul nerezové ochranné lišty k troubám - spodní s přesahem</t>
  </si>
  <si>
    <t>NO/6075</t>
  </si>
  <si>
    <t>nerezový obklad 600x750 mm</t>
  </si>
  <si>
    <t>NO/9075</t>
  </si>
  <si>
    <t>nerezový obklad 900x750 mm</t>
  </si>
  <si>
    <t>OP100/Al</t>
  </si>
  <si>
    <t>okopový plech 100 mm - broušený hliník</t>
  </si>
  <si>
    <t>OP100/Mo</t>
  </si>
  <si>
    <t>okopový plech 100 mm - mosaz lesklá</t>
  </si>
  <si>
    <t>OP100/Nat</t>
  </si>
  <si>
    <t>okopový plech 100 mm - hliník natural</t>
  </si>
  <si>
    <t>OP100/Ne</t>
  </si>
  <si>
    <t>okopový plech 100 mm - broušený nerez</t>
  </si>
  <si>
    <t>OP150/Al</t>
  </si>
  <si>
    <t>okopový plech 150 mm - broušený hliník</t>
  </si>
  <si>
    <t>OP150/Mo</t>
  </si>
  <si>
    <t>okopový plech 150 mm - mosaz lesklá</t>
  </si>
  <si>
    <t>OP150/Nat</t>
  </si>
  <si>
    <t>okopový plech 150 mm - hliník natural</t>
  </si>
  <si>
    <t>OP150/Ne</t>
  </si>
  <si>
    <t>okopový plech 150 mm - broušený nerez</t>
  </si>
  <si>
    <t>OP200/b/Ne</t>
  </si>
  <si>
    <t>okopový plech 200 mm - broušený nerez bez samolepky</t>
  </si>
  <si>
    <t>OP200/Ne</t>
  </si>
  <si>
    <t>okopový plech 200 mm - broušený nerez</t>
  </si>
  <si>
    <t>OP250/Ne</t>
  </si>
  <si>
    <t>okopový plech 250mm, tl. 0,6mm - nerez broušený</t>
  </si>
  <si>
    <t>P04/01</t>
  </si>
  <si>
    <t>spojovací profil - černý</t>
  </si>
  <si>
    <t>P04/02</t>
  </si>
  <si>
    <t>spojovací profil - bílý</t>
  </si>
  <si>
    <t>P04/13</t>
  </si>
  <si>
    <t>spojovací profil - hnědá buk</t>
  </si>
  <si>
    <t>P14/01</t>
  </si>
  <si>
    <t>unipos - černý 1,2 m</t>
  </si>
  <si>
    <t>P14/02</t>
  </si>
  <si>
    <t>unipos - bílý 1,2 m</t>
  </si>
  <si>
    <t>P14/04</t>
  </si>
  <si>
    <t>unipos - hnědý 1,2 m</t>
  </si>
  <si>
    <t>P14/13</t>
  </si>
  <si>
    <t>unipos - hnědá buk 1,2 m</t>
  </si>
  <si>
    <t>P14/JH</t>
  </si>
  <si>
    <t>jezdec horní pro UNIPOS</t>
  </si>
  <si>
    <t>P14/JS</t>
  </si>
  <si>
    <t>jezdec spodní pro UNIPOS</t>
  </si>
  <si>
    <t>P17/A/01</t>
  </si>
  <si>
    <t>pojezdové profily na sklo - černé</t>
  </si>
  <si>
    <t>P17/A/02</t>
  </si>
  <si>
    <t>pojezdové profily na sklo - bílé</t>
  </si>
  <si>
    <t>P17/A/04</t>
  </si>
  <si>
    <t>pojezdové profily na sklo - hnědé</t>
  </si>
  <si>
    <t>P17/A/13</t>
  </si>
  <si>
    <t>pojezdové profily na sklo - hnědá buk</t>
  </si>
  <si>
    <t>P17/B/01</t>
  </si>
  <si>
    <t>P17/B/02</t>
  </si>
  <si>
    <t>P17/B/04</t>
  </si>
  <si>
    <t>P17/B/13</t>
  </si>
  <si>
    <t>P21/A/02</t>
  </si>
  <si>
    <t>pojezdový profil  - bílý</t>
  </si>
  <si>
    <t>P21/B/02</t>
  </si>
  <si>
    <t>pojezdový profil - bílý</t>
  </si>
  <si>
    <t>P21/k/x</t>
  </si>
  <si>
    <t>kluzný element - béžový</t>
  </si>
  <si>
    <t>Mvyrez450/02</t>
  </si>
  <si>
    <t>modul pro výřez pod myčku 450 - bílá mat</t>
  </si>
  <si>
    <t>Mvyrez450/Al</t>
  </si>
  <si>
    <t>modul pro výřez pod myčku 450 - hliník broušený</t>
  </si>
  <si>
    <t>Mvyrez450/An</t>
  </si>
  <si>
    <t>modul pro výřez pod myčku 450 - antracit</t>
  </si>
  <si>
    <t>Mvyrez450/Ne</t>
  </si>
  <si>
    <t>modul pro výřez pod myčku 450 - nerez broušený</t>
  </si>
  <si>
    <t>Mvyrez450/XX</t>
  </si>
  <si>
    <t>modul pro výřez pod myčku 450 - ostatní dekory</t>
  </si>
  <si>
    <t>Mvyrez600/02</t>
  </si>
  <si>
    <t>modul pro výřez pod myčku 600 - bílá mat</t>
  </si>
  <si>
    <t>Mvyrez600/Al</t>
  </si>
  <si>
    <t>modul pro výřez pod myčku 600 - hliník broušený</t>
  </si>
  <si>
    <t>Mvyrez600/An</t>
  </si>
  <si>
    <t>modul pro výřez pod myčku 600 - antracit</t>
  </si>
  <si>
    <t>Mvyrez600/Ne</t>
  </si>
  <si>
    <t>modul pro výřez pod myčku 600 - nerez broušený</t>
  </si>
  <si>
    <t>Mvyrez600/XX</t>
  </si>
  <si>
    <t>modul pro výřez pod myčku 600 - ostatní dekory</t>
  </si>
  <si>
    <t>S080/i/02L</t>
  </si>
  <si>
    <t>ostrý vnitřní /vnější roh 90° - bílý</t>
  </si>
  <si>
    <t>S080/i/Al</t>
  </si>
  <si>
    <t>ostrý vnitřní /vnější roh 90° - hliník broušený</t>
  </si>
  <si>
    <t>S080/i/Ne</t>
  </si>
  <si>
    <t>ostrý vnitřní /vnější roh 90° - nerez broušený</t>
  </si>
  <si>
    <t>S100/a/Al</t>
  </si>
  <si>
    <t>vnitřní a vnější roh 90° - 100mm hliník</t>
  </si>
  <si>
    <t>S100/a/dub</t>
  </si>
  <si>
    <t>vnitřní a vnější roh 90°- 100mm DÝHA dub</t>
  </si>
  <si>
    <t>S100/a/Ne</t>
  </si>
  <si>
    <t>vnitřní a vnější roh 90°- 100mm nerez</t>
  </si>
  <si>
    <t>S100/Al</t>
  </si>
  <si>
    <t>Sokl - 100 mm - hliník broušený</t>
  </si>
  <si>
    <t>S100/AlL</t>
  </si>
  <si>
    <t>Sokl - 100 mm - hliník lesklý</t>
  </si>
  <si>
    <t>S100/c/Al</t>
  </si>
  <si>
    <t>vnitřní a vnější roh 135° - 100mm - hliník</t>
  </si>
  <si>
    <t>S100/c/An</t>
  </si>
  <si>
    <t>vnitřní /vnější roh 135° - antracit</t>
  </si>
  <si>
    <t>S100/c/Nat</t>
  </si>
  <si>
    <t>vnitřní a vnější roh 135° - 100mm - hliník natural</t>
  </si>
  <si>
    <t>S100/c/Ne</t>
  </si>
  <si>
    <t>vnitřní a vnější roh 135° - 100mm - nerez</t>
  </si>
  <si>
    <t>S100/D</t>
  </si>
  <si>
    <t>Sokl - 100 mm - podélně drážkovaný</t>
  </si>
  <si>
    <t>S100/dub</t>
  </si>
  <si>
    <t>Sokl - 100 mm - DÝHA dub</t>
  </si>
  <si>
    <t>S100/e/03</t>
  </si>
  <si>
    <t>koncovka šedá 100 mm</t>
  </si>
  <si>
    <t>S100/f/AL</t>
  </si>
  <si>
    <t>vnitřní/vnější roh flexibilní -90°až 180° -hliník broušený</t>
  </si>
  <si>
    <t>S100/f/Nat</t>
  </si>
  <si>
    <t>vnitřní/vnější roh flexibilní -90°až 180° -hliník natural</t>
  </si>
  <si>
    <t>S100/F1/02L</t>
  </si>
  <si>
    <t>flexibilní 0°až 270° -bílá lesk</t>
  </si>
  <si>
    <t>S100/F1/AL</t>
  </si>
  <si>
    <t>flexibilní 0°až 270° -hliník broušený - nový</t>
  </si>
  <si>
    <t>S100/F1/Nat</t>
  </si>
  <si>
    <t>flexibilní 0°až 270° - hliník natural - nový</t>
  </si>
  <si>
    <t>S100/F1/Ne</t>
  </si>
  <si>
    <t>flexibilní 0°až 270° -nerez broušený - nový</t>
  </si>
  <si>
    <t>S100/F2/AL</t>
  </si>
  <si>
    <t>flexibilní -90° až 270° -hliník broušený</t>
  </si>
  <si>
    <t>S100/F2/Ne</t>
  </si>
  <si>
    <t>flexibilní -90° až 270° -nerez broušený</t>
  </si>
  <si>
    <t>S100/i/01</t>
  </si>
  <si>
    <t>ostrý vnitřní /vnější roh 90° - černý</t>
  </si>
  <si>
    <t>S100/i/010</t>
  </si>
  <si>
    <t>ostrý vnitřní /vnější roh 90° - wenge</t>
  </si>
  <si>
    <t>S100/i/02</t>
  </si>
  <si>
    <t>S100/i/02L</t>
  </si>
  <si>
    <t>ostrý vnitřní /vnější roh 90° - bílá lesk</t>
  </si>
  <si>
    <t>S100/i/113</t>
  </si>
  <si>
    <t>ostrý vnitřní /vnější roh 90° - calvados</t>
  </si>
  <si>
    <t>S100/i/425</t>
  </si>
  <si>
    <t>ostrý vnitřní /vnější roh 90° - buk</t>
  </si>
  <si>
    <t>S100/i/441</t>
  </si>
  <si>
    <t>ostrý vnitřní /vnější roh 90° - olše</t>
  </si>
  <si>
    <t>S100/i/AL</t>
  </si>
  <si>
    <t>S100/i/An</t>
  </si>
  <si>
    <t>ostrý vnitřní /vnější roh 90° - antracit</t>
  </si>
  <si>
    <t>S100/i/Nat</t>
  </si>
  <si>
    <t>ostrý vnitřní /vnější roh 90° - hliník natural</t>
  </si>
  <si>
    <t>S100/i/Ne</t>
  </si>
  <si>
    <t>S100/MA1/02</t>
  </si>
  <si>
    <t>modul soklu s výsekem S100/A1 - bílá mat</t>
  </si>
  <si>
    <t>S100/MA1/Al</t>
  </si>
  <si>
    <t>modul soklu s výsekem S100/A1 - hliník broušený</t>
  </si>
  <si>
    <t>S100/MA1/An</t>
  </si>
  <si>
    <t>modul soklu s výsekem S100/A1 - antracit</t>
  </si>
  <si>
    <t>S100/MA1/Ne</t>
  </si>
  <si>
    <t>modul soklu s výsekem S100/A1 - nerez broušený</t>
  </si>
  <si>
    <t>S100/MA2/02</t>
  </si>
  <si>
    <t>modul soklu s výsekem S100/A2 - bílá mat</t>
  </si>
  <si>
    <t>S100/MA2/Al</t>
  </si>
  <si>
    <t>modul soklu s výsekem S100/A2 - hliník broušený</t>
  </si>
  <si>
    <t>S100/MA2/An</t>
  </si>
  <si>
    <t>modul soklu s výsekem S100/A2 - antracit</t>
  </si>
  <si>
    <t>S100/MA2/Ne</t>
  </si>
  <si>
    <t>modul soklu s výsekem S100/A2 - nerez broušený</t>
  </si>
  <si>
    <t>S100/MB1/02</t>
  </si>
  <si>
    <t>modul soklu s výsekem S100/B1 - bílá mat</t>
  </si>
  <si>
    <t>S100/MB1/Al</t>
  </si>
  <si>
    <t>modul soklu s výsekem S100/B1 - hliník broušený</t>
  </si>
  <si>
    <t>S100/MB1/An</t>
  </si>
  <si>
    <t>modul soklu s výsekem S100/B1 - antracit</t>
  </si>
  <si>
    <t>S100/MB1/Ne</t>
  </si>
  <si>
    <t>modul soklu s výsekem S100/B1 - nerez broušený</t>
  </si>
  <si>
    <t>S100/MB2/02</t>
  </si>
  <si>
    <t>modul soklu s výsekem S100/B2 - bílá mat</t>
  </si>
  <si>
    <t>S100/MB2/Al</t>
  </si>
  <si>
    <t>modul soklu s výsekem S100/B2 - hliník broušený</t>
  </si>
  <si>
    <t>S100/MB2/An</t>
  </si>
  <si>
    <t>modul soklu s výsekem S100/B2 - antracit</t>
  </si>
  <si>
    <t>S100/MB2/Ne</t>
  </si>
  <si>
    <t>modul soklu s výsekem S100/B2 - nerez broušený</t>
  </si>
  <si>
    <t>S100/MC1/02</t>
  </si>
  <si>
    <t>modul soklu s výsekem S100/C1 - bílá mat</t>
  </si>
  <si>
    <t>S100/MC1/Al</t>
  </si>
  <si>
    <t>modul soklu s výsekem S100/C1 - hliník broušený</t>
  </si>
  <si>
    <t>S100/MC1/An</t>
  </si>
  <si>
    <t>modul soklu s výsekem S100/C1 - antracit</t>
  </si>
  <si>
    <t>S100/MC1/Ne</t>
  </si>
  <si>
    <t>modul soklu s výsekem S100/C1 - nerez broušený</t>
  </si>
  <si>
    <t>S100/MC2/02</t>
  </si>
  <si>
    <t>modul soklu s výsekem S100/C2 - bílá mat</t>
  </si>
  <si>
    <t>S100/MC2/Al</t>
  </si>
  <si>
    <t>modul soklu s výsekem S100/C2 - hliník broušený</t>
  </si>
  <si>
    <t>S100/MC2/An</t>
  </si>
  <si>
    <t>modul soklu s výsekem S100/C2 - antracit</t>
  </si>
  <si>
    <t>S100/MC2/Ne</t>
  </si>
  <si>
    <t>modul soklu s výsekem S100/C2 - nerez broušený</t>
  </si>
  <si>
    <t>S100/Ne</t>
  </si>
  <si>
    <t>Sokl - 100 mm - nerez broušený</t>
  </si>
  <si>
    <t>S100/R/Al</t>
  </si>
  <si>
    <t>Ohyb soklu - 100 mm - hliník broušený</t>
  </si>
  <si>
    <t>S100/R/Ne</t>
  </si>
  <si>
    <t>Ohyb soklu - 100 mm - nerez broušený</t>
  </si>
  <si>
    <t>S100/s/Al</t>
  </si>
  <si>
    <t>spojka 100mm - hliník broušený</t>
  </si>
  <si>
    <t>S100/s/An</t>
  </si>
  <si>
    <t>spojka 100mm - antracit</t>
  </si>
  <si>
    <t>S100/s/Nat</t>
  </si>
  <si>
    <t>spojka 100mm - hliník natural (546)</t>
  </si>
  <si>
    <t>S100/s/Ne</t>
  </si>
  <si>
    <t>spojka 100mm - nerez broušený</t>
  </si>
  <si>
    <t>S100/v/AL</t>
  </si>
  <si>
    <t>variabilní roh -90°až 180° -hliník broušený</t>
  </si>
  <si>
    <t>S100/v/Ne</t>
  </si>
  <si>
    <t>variabilní roh -90°až 180° -nerez broušený</t>
  </si>
  <si>
    <t>S100/Z</t>
  </si>
  <si>
    <t>Sokl - 100 mm - zrcadlový efekt</t>
  </si>
  <si>
    <t>S101/Nat</t>
  </si>
  <si>
    <t>sokl 100 mm - hliník natural</t>
  </si>
  <si>
    <t>S120/a/Al</t>
  </si>
  <si>
    <t>vnitřní a vnější roh 90° - 120 mm hliník</t>
  </si>
  <si>
    <t>S120/a/Ne</t>
  </si>
  <si>
    <t>vnitřní a vnější roh 90° - 120 mm nerez</t>
  </si>
  <si>
    <t>S120/Al</t>
  </si>
  <si>
    <t>Sokl - 120mm - hliník broušený</t>
  </si>
  <si>
    <t>S120/c/01</t>
  </si>
  <si>
    <t>vnitřní a vnější roh 135° - 120mm - černá mat</t>
  </si>
  <si>
    <t>S120/c/Al</t>
  </si>
  <si>
    <t>vnitřní a vnější roh 135° - 120mm - hliník</t>
  </si>
  <si>
    <t>S120/c/Nat</t>
  </si>
  <si>
    <t>vnitřní a vnější roh 135° - 120mm - hliník natural</t>
  </si>
  <si>
    <t>S120/c/Ne</t>
  </si>
  <si>
    <t>vnitřní a vnější roh 135° - 120mm - nerez</t>
  </si>
  <si>
    <t>S120/e/01</t>
  </si>
  <si>
    <t>koncovka černá 120 mm</t>
  </si>
  <si>
    <t>S120/e/02</t>
  </si>
  <si>
    <t>koncovka bílá 120 mm</t>
  </si>
  <si>
    <t>S120/e/03</t>
  </si>
  <si>
    <t>koncovka šedá 120 mm</t>
  </si>
  <si>
    <t>S120/f/AL</t>
  </si>
  <si>
    <t>S120/F1/AL</t>
  </si>
  <si>
    <t>S120/F1/Nat</t>
  </si>
  <si>
    <t>S120/F1/Ne</t>
  </si>
  <si>
    <t>S120/F2/AL</t>
  </si>
  <si>
    <t>S120/F2/Ne</t>
  </si>
  <si>
    <t>S120/i/01</t>
  </si>
  <si>
    <t>ostrý vnitřní /vnější roh 90° - černá mat</t>
  </si>
  <si>
    <t>S120/i/02L</t>
  </si>
  <si>
    <t>S120/i/AL</t>
  </si>
  <si>
    <t>S120/i/An</t>
  </si>
  <si>
    <t>S120/i/Nat</t>
  </si>
  <si>
    <t>S120/i/Ne</t>
  </si>
  <si>
    <t>S120/MA1/02</t>
  </si>
  <si>
    <t>modul soklu s výsekem S120/A1 - bílá mat</t>
  </si>
  <si>
    <t>S120/MA1/Al</t>
  </si>
  <si>
    <t>modul soklu s výsekem S120/A1 - hliník broušený</t>
  </si>
  <si>
    <t>S120/MA1/An</t>
  </si>
  <si>
    <t>modul soklu s výsekem S120/A1 - antracit</t>
  </si>
  <si>
    <t>S120/MA1/Ne</t>
  </si>
  <si>
    <t>modul soklu s výsekem S120/A1 - nerez broušený</t>
  </si>
  <si>
    <t>S120/MA2/Ne</t>
  </si>
  <si>
    <t>modul soklu s výsekem S120/a2 - nerez broušený</t>
  </si>
  <si>
    <t>S120/MB1/02</t>
  </si>
  <si>
    <t>modul soklu s výsekem S120/B1 - bílá mat</t>
  </si>
  <si>
    <t>S120/MB1/Al</t>
  </si>
  <si>
    <t>modul soklu s výsekem S120/B1 - hliník broušený</t>
  </si>
  <si>
    <t>S120/MB1/An</t>
  </si>
  <si>
    <t>modul soklu s výsekem S120/B1 - antracit</t>
  </si>
  <si>
    <t>S120/MB1/Ne</t>
  </si>
  <si>
    <t>modul soklu s výsekem S120/B1 - nerez broušený</t>
  </si>
  <si>
    <t>S120/MB2/02</t>
  </si>
  <si>
    <t>modul soklu s výsekem S120/B2 - bílá mat</t>
  </si>
  <si>
    <t>S120/MB2/Al</t>
  </si>
  <si>
    <t>modul soklu s výsekem S120/B2 - hliník broušený</t>
  </si>
  <si>
    <t>S120/MB2/An</t>
  </si>
  <si>
    <t>modul soklu s výsekem S120/B2 - antracit</t>
  </si>
  <si>
    <t>S120/MB2/Ne</t>
  </si>
  <si>
    <t>modul soklu s výsekem S120/B2 - nerez broušený</t>
  </si>
  <si>
    <t>S120/MC1/02</t>
  </si>
  <si>
    <t>modul soklu s výsekem S120/C1 - bílá mat</t>
  </si>
  <si>
    <t>S120/MC1/Al</t>
  </si>
  <si>
    <t>modul soklu s výsekem S120/C1 - hliník broušený</t>
  </si>
  <si>
    <t>S120/MC1/An</t>
  </si>
  <si>
    <t>modul soklu s výsekem S120/C1 - antracit</t>
  </si>
  <si>
    <t>S120/MC1/Ne</t>
  </si>
  <si>
    <t>modul soklu s výsekem S120/C1 - nerez broušený</t>
  </si>
  <si>
    <t>S120/MC2/An</t>
  </si>
  <si>
    <t>modul soklu s výsekem S120/C2 - antracit</t>
  </si>
  <si>
    <t>S120/MC2/Ne</t>
  </si>
  <si>
    <t>modul soklu s výsekem S120/C2 - nerez broušený</t>
  </si>
  <si>
    <t>S120/Ne</t>
  </si>
  <si>
    <t>Sokl - 120mm - nerez broušený</t>
  </si>
  <si>
    <t>S120/s/01</t>
  </si>
  <si>
    <t>spojka 120mm - černá mat (RAL 9005)</t>
  </si>
  <si>
    <t>S120/s/02</t>
  </si>
  <si>
    <t>spojka 120mm - bílá mat</t>
  </si>
  <si>
    <t>S120/s/Al</t>
  </si>
  <si>
    <t>spojka 120mm - hliník broušený</t>
  </si>
  <si>
    <t>S120/s/An</t>
  </si>
  <si>
    <t>spojka 120mm - antracit</t>
  </si>
  <si>
    <t>S120/s/Nat</t>
  </si>
  <si>
    <t>spojka 120mm - hliník natural</t>
  </si>
  <si>
    <t>S120/s/Ne</t>
  </si>
  <si>
    <t>spojka 120mm - nerez broušený</t>
  </si>
  <si>
    <t>S130/c/Al</t>
  </si>
  <si>
    <t>vnitřní a vnější roh 135° - metráž - hliník br.</t>
  </si>
  <si>
    <t>S130/c/An</t>
  </si>
  <si>
    <t>vnitřní a vnější roh 135° - metráž - antracit (RAL 7016)</t>
  </si>
  <si>
    <t>S130/c/Nat</t>
  </si>
  <si>
    <t>vnější roh 135° - metráž - hliník natural (kov)</t>
  </si>
  <si>
    <t>S130/c/Ne</t>
  </si>
  <si>
    <t>vnitřní a vnější roh 135° - metráž - nerez br.</t>
  </si>
  <si>
    <t>S134/s/Al</t>
  </si>
  <si>
    <t>spojka - metráž - hliník broušený</t>
  </si>
  <si>
    <t>S134/s/An</t>
  </si>
  <si>
    <t>spojka - metráž - antracit</t>
  </si>
  <si>
    <t>S134/s/Nat</t>
  </si>
  <si>
    <t>spojka - metráž - hliník natural</t>
  </si>
  <si>
    <t>S134/s/Ne</t>
  </si>
  <si>
    <t>spojka - metráž - nerez broušený</t>
  </si>
  <si>
    <t>S150/a/Al</t>
  </si>
  <si>
    <t>vnitřní a vnější roh 90° - 150mm hliník</t>
  </si>
  <si>
    <t>S150/a/dub</t>
  </si>
  <si>
    <t>vnitřní a vnější roh 90°- 150mm DÝHA dub</t>
  </si>
  <si>
    <t>S150/a/Ne</t>
  </si>
  <si>
    <t>vnitřní a vnější roh 90° - 150mm nerez</t>
  </si>
  <si>
    <t>S150/Al</t>
  </si>
  <si>
    <t>Sokl - 150 mm - hliník broušený</t>
  </si>
  <si>
    <t>S150/AlL</t>
  </si>
  <si>
    <t>Sokl - 150 mm - hliník lesklý</t>
  </si>
  <si>
    <t>S150/c/Al</t>
  </si>
  <si>
    <t>vnitřní a vnější roh 135° - 150mm - hliník</t>
  </si>
  <si>
    <t>S150/c/An</t>
  </si>
  <si>
    <t>S150/c/dub</t>
  </si>
  <si>
    <t>vnitřní a vnější roh 135°- 150mm DÝHA dub</t>
  </si>
  <si>
    <t>S150/c/Nat</t>
  </si>
  <si>
    <t>vnitřní a vnější roh 135° - 150mm - hliník natural</t>
  </si>
  <si>
    <t>S150/c/Ne</t>
  </si>
  <si>
    <t>vnitřní a vnější roh 135° - 150mm - nerez</t>
  </si>
  <si>
    <t>S150/dub</t>
  </si>
  <si>
    <t>Sokl - 150 mm - DÝHA dub</t>
  </si>
  <si>
    <t>S150/e/03</t>
  </si>
  <si>
    <t>koncovka šedá 150 mm</t>
  </si>
  <si>
    <t>S150/f/AL</t>
  </si>
  <si>
    <t>S150/f/Nat</t>
  </si>
  <si>
    <t>S150/f/Ne</t>
  </si>
  <si>
    <t>vnitřní/vnější roh flexibilní -90°až 180° -nerez broušený</t>
  </si>
  <si>
    <t>S150/F1/02L</t>
  </si>
  <si>
    <t>flexibilní 0°až 270° - bílá lesk</t>
  </si>
  <si>
    <t>S150/F1/AL</t>
  </si>
  <si>
    <t>S150/F1/Nat</t>
  </si>
  <si>
    <t>S150/F1/Ne</t>
  </si>
  <si>
    <t>S150/F2/AL</t>
  </si>
  <si>
    <t>S150/F2/Ne</t>
  </si>
  <si>
    <t>S150/i/01</t>
  </si>
  <si>
    <t>S150/i/010</t>
  </si>
  <si>
    <t>S150/i/02</t>
  </si>
  <si>
    <t>S150/i/02L</t>
  </si>
  <si>
    <t>S150/i/AL</t>
  </si>
  <si>
    <t>S150/i/An</t>
  </si>
  <si>
    <t>S150/i/Nat</t>
  </si>
  <si>
    <t>S150/i/Ne</t>
  </si>
  <si>
    <t>S150/MA1/Ne</t>
  </si>
  <si>
    <t>modul soklu s výsekem S150/A1 - nerez broušený</t>
  </si>
  <si>
    <t>S150/MA2/Ne</t>
  </si>
  <si>
    <t>modul soklu s výsekem S150/A2 - nerez broušený</t>
  </si>
  <si>
    <t>S150/MB1/02</t>
  </si>
  <si>
    <t>modul soklu s výsekem S150/B1 - bílá mat</t>
  </si>
  <si>
    <t>S150/MB1/Al</t>
  </si>
  <si>
    <t>modul soklu s výsekem S150/B1 - hliník broušený</t>
  </si>
  <si>
    <t>S150/MB1/An</t>
  </si>
  <si>
    <t>modul soklu s výsekem S150/B1 - antracit</t>
  </si>
  <si>
    <t>S150/MB1/Ne</t>
  </si>
  <si>
    <t>modul soklu s výsekem S150/B1 - nerez broušený</t>
  </si>
  <si>
    <t>S150/MB2/Ne</t>
  </si>
  <si>
    <t>modul soklu s výsekem S150/B2 - nerez broušený</t>
  </si>
  <si>
    <t>S150/MC1/02</t>
  </si>
  <si>
    <t>modul soklu s výsekem S150/C1 - bílá mat</t>
  </si>
  <si>
    <t>S150/MC1/Al</t>
  </si>
  <si>
    <t>modul soklu s výsekem S150/C1 - hliník broušený</t>
  </si>
  <si>
    <t>S150/MC1/An</t>
  </si>
  <si>
    <t>modul soklu s výsekem S150/C1 - antracit</t>
  </si>
  <si>
    <t>S150/MC1/Ne</t>
  </si>
  <si>
    <t>modul soklu s výsekem S150/C1 - nerez broušený</t>
  </si>
  <si>
    <t>S150/MC2/Ne</t>
  </si>
  <si>
    <t>modul soklu s výsekem S150/C2 - nerez broušený</t>
  </si>
  <si>
    <t>S150/Ne</t>
  </si>
  <si>
    <t>Sokl - 150 mm - nerez broušený</t>
  </si>
  <si>
    <t>S150/R/Al</t>
  </si>
  <si>
    <t>Ohyb soklu - 150 mm - hliník broušený</t>
  </si>
  <si>
    <t>S150/R/Ne</t>
  </si>
  <si>
    <t>Ohyb soklu - 150 mm - nerez broušený</t>
  </si>
  <si>
    <t>S150/s/01</t>
  </si>
  <si>
    <t>spojka 150mm - černá</t>
  </si>
  <si>
    <t>S150/s/02</t>
  </si>
  <si>
    <t>spojka 150mm - bílá</t>
  </si>
  <si>
    <t>S150/s/Al</t>
  </si>
  <si>
    <t>spojka 150mm - hliník broušený</t>
  </si>
  <si>
    <t>S150/s/An</t>
  </si>
  <si>
    <t>spojka 150mm - antracit</t>
  </si>
  <si>
    <t>S150/s/dub</t>
  </si>
  <si>
    <t>spojka- 150mm DÝHA dub</t>
  </si>
  <si>
    <t>S150/s/Nat</t>
  </si>
  <si>
    <t>spojka 150mm - hliník natural</t>
  </si>
  <si>
    <t>S150/s/Ne</t>
  </si>
  <si>
    <t>spojka 150mm - nerez broušený</t>
  </si>
  <si>
    <t>S150/v/AL</t>
  </si>
  <si>
    <t>S150/v/Ne</t>
  </si>
  <si>
    <t>S151/Nat</t>
  </si>
  <si>
    <t>sokl 150 mm - hliník natural</t>
  </si>
  <si>
    <t>S157/i/01</t>
  </si>
  <si>
    <t>ostrý roh vnitřní /vnější roh 90° - metráž - černý</t>
  </si>
  <si>
    <t>S157/i/010</t>
  </si>
  <si>
    <t>ostrý roh vnitřní /vnější roh 90° - metráž - wenge</t>
  </si>
  <si>
    <t>S157/i/02</t>
  </si>
  <si>
    <t>ostrý roh vnitřní /vnější roh 90° - metráž - bílý</t>
  </si>
  <si>
    <t>S157/i/113</t>
  </si>
  <si>
    <t>ostrý roh vnitřní /vnější roh 90° - metráž - calvados</t>
  </si>
  <si>
    <t>S157/i/425</t>
  </si>
  <si>
    <t>ostrý roh vnitřní /vnější roh 90° - metráž - buk</t>
  </si>
  <si>
    <t>S157/i/441</t>
  </si>
  <si>
    <t>ostrý roh vnitřní /vnější roh 90° - metráž - olše</t>
  </si>
  <si>
    <t>S157/i/Al</t>
  </si>
  <si>
    <t>ostrý roh vnitřní /vnější roh 90° - metráž - hliník br.</t>
  </si>
  <si>
    <t>S157/i/An</t>
  </si>
  <si>
    <t>ostrý roh vnitřní /vnější roh 90° - metráž - antracit (RAL 7016)</t>
  </si>
  <si>
    <t>S157/i/Nat</t>
  </si>
  <si>
    <t>ostrý roh vnitřní /vnější roh 90° - metráž - hliník nat</t>
  </si>
  <si>
    <t>S157/i/Ne</t>
  </si>
  <si>
    <t>ostrý roh vnitřní /vnější roh 90° - metráž - nerez br.</t>
  </si>
  <si>
    <t>S160/F2/Al</t>
  </si>
  <si>
    <t>vnitřní/vnější roh flexibilní -90°/ +270° - metráž - hliník broušený</t>
  </si>
  <si>
    <t>S160/F2/Ne</t>
  </si>
  <si>
    <t>vnitřní/vnější roh flexibilní -90°/ +270° - metráž - nerez broušený</t>
  </si>
  <si>
    <t>S198/Ne</t>
  </si>
  <si>
    <t>oblý sokl 120 mm - nerez broušený</t>
  </si>
  <si>
    <t>S198/p/74</t>
  </si>
  <si>
    <t>roh vnější 90° k oblému soklu</t>
  </si>
  <si>
    <t>S198/r/74</t>
  </si>
  <si>
    <t>roh vnitřní 90° k oblému soklu</t>
  </si>
  <si>
    <t>S574/f/Nat</t>
  </si>
  <si>
    <t>vnitřní/vnější roh flexibilní -90°až 180° - metráž - hliník natural</t>
  </si>
  <si>
    <t>L06/Nat</t>
  </si>
  <si>
    <t>profil pro zádový panel L06 - hliník natural</t>
  </si>
  <si>
    <t>L06/Ne</t>
  </si>
  <si>
    <t>profil pro zádový panel L06 - nerez broušený</t>
  </si>
  <si>
    <t>L07/Ne</t>
  </si>
  <si>
    <t>profil pro zádový panel - nerez broušený</t>
  </si>
  <si>
    <t>L09/01</t>
  </si>
  <si>
    <t>těsnící profil MINI - černá - balení 4,2m</t>
  </si>
  <si>
    <t>L09/02</t>
  </si>
  <si>
    <t>těsnící profil MINI - bílá - balení 4,2m</t>
  </si>
  <si>
    <t>L09/03</t>
  </si>
  <si>
    <t>těsnící profil MINI - šedá - balení 4,2m</t>
  </si>
  <si>
    <t>L09/13</t>
  </si>
  <si>
    <t>těsnící profil MINI - hnědá buk - balení 4,2m</t>
  </si>
  <si>
    <t>L09/tr</t>
  </si>
  <si>
    <t>těsnící profil MINI - transparent - balení 4,2m</t>
  </si>
  <si>
    <t>L11/AlB</t>
  </si>
  <si>
    <t>těsnící profil TOP hliník broušený</t>
  </si>
  <si>
    <t>L11/Nat</t>
  </si>
  <si>
    <t>těsnící profil TOP hliník natural</t>
  </si>
  <si>
    <t>L11/NeB</t>
  </si>
  <si>
    <t>těsnící profil TOP nerez broušený</t>
  </si>
  <si>
    <t>L12/01</t>
  </si>
  <si>
    <t>těsnicí profil do silikonu - černý</t>
  </si>
  <si>
    <t>L12/02</t>
  </si>
  <si>
    <t>těsnicí profil do silikonu - bílý</t>
  </si>
  <si>
    <t>L12/03</t>
  </si>
  <si>
    <t>těsnicí profil do silikonu - šedý</t>
  </si>
  <si>
    <t>L14/Ne</t>
  </si>
  <si>
    <t>profil pro zádový panel 14mm - nerez broušený</t>
  </si>
  <si>
    <t>L15/A/01</t>
  </si>
  <si>
    <t>Geniální lišta - černá</t>
  </si>
  <si>
    <t>L15/A/02</t>
  </si>
  <si>
    <t>Geniální lišta - bílá</t>
  </si>
  <si>
    <t>L15/A/Al</t>
  </si>
  <si>
    <t>Geniální lišta - hliník</t>
  </si>
  <si>
    <t>L15/A/ne</t>
  </si>
  <si>
    <t>Geniální lišta - nerez</t>
  </si>
  <si>
    <t>L15/B/01</t>
  </si>
  <si>
    <t>L15/B/02</t>
  </si>
  <si>
    <t>L15/B/Al</t>
  </si>
  <si>
    <t>L15/B/ne</t>
  </si>
  <si>
    <t>L15/Ne</t>
  </si>
  <si>
    <t>Geniální lišta - nerez - R</t>
  </si>
  <si>
    <t>L16/tr</t>
  </si>
  <si>
    <t>těsnící lišta transparentní - 3m</t>
  </si>
  <si>
    <t>L19/tr/3</t>
  </si>
  <si>
    <t>L19/tr/4</t>
  </si>
  <si>
    <t>těsnící lišta transparentní - 4m</t>
  </si>
  <si>
    <t>L20/03/Al</t>
  </si>
  <si>
    <t>Super lišta - hliník broušený / šedá</t>
  </si>
  <si>
    <t>L20/03/An</t>
  </si>
  <si>
    <t>Super lišta - antracit / šedá</t>
  </si>
  <si>
    <t>L20/03/Nat</t>
  </si>
  <si>
    <t>Super lišta - hliník natural / šedá</t>
  </si>
  <si>
    <t>L20/03/Ne</t>
  </si>
  <si>
    <t>Super lišta - nerez  broušený / šedá</t>
  </si>
  <si>
    <t>L20/lep</t>
  </si>
  <si>
    <t>pěnová lepicí páska k L20</t>
  </si>
  <si>
    <t>L20/tr/01</t>
  </si>
  <si>
    <t>Super lišta - černá mat / transparent</t>
  </si>
  <si>
    <t>L20/tr/02L</t>
  </si>
  <si>
    <t>Super lišta - bílá lesk / transparent</t>
  </si>
  <si>
    <t>L20/tr/Al</t>
  </si>
  <si>
    <t>Super lišta - hliník broušený / transparent</t>
  </si>
  <si>
    <t>L20/tr/An</t>
  </si>
  <si>
    <t>Super lišta - antracit / transparent</t>
  </si>
  <si>
    <t>L20/tr/Nat</t>
  </si>
  <si>
    <t>Super lišta - hliník natural / transparent</t>
  </si>
  <si>
    <t>L20/tr/Ne</t>
  </si>
  <si>
    <t>Super lišta - nerez  broušený / transparent</t>
  </si>
  <si>
    <t>L220/Nat</t>
  </si>
  <si>
    <t>těsnící lišta - hliník nat.</t>
  </si>
  <si>
    <t>L220/Ne</t>
  </si>
  <si>
    <t>těsnící lišta - nerez br.</t>
  </si>
  <si>
    <t>L230/Ne</t>
  </si>
  <si>
    <t>L25/01</t>
  </si>
  <si>
    <t>Těsnící profil - černá</t>
  </si>
  <si>
    <t>L25/02</t>
  </si>
  <si>
    <t>Těsnící profil - bílá</t>
  </si>
  <si>
    <t>L25/Al</t>
  </si>
  <si>
    <t>Těsnící profil - hliník</t>
  </si>
  <si>
    <t>L25/Ne</t>
  </si>
  <si>
    <t>Těsnící profil - nerez</t>
  </si>
  <si>
    <t>L25/T097</t>
  </si>
  <si>
    <t>Těsnící profil - třešeň</t>
  </si>
  <si>
    <t>L25/T116</t>
  </si>
  <si>
    <t>Těsnící profil - buk</t>
  </si>
  <si>
    <t>L25/T141</t>
  </si>
  <si>
    <t>Těsnící profil - olše</t>
  </si>
  <si>
    <t>L32/tr</t>
  </si>
  <si>
    <t>těsnící lišta transparentní 4,2m</t>
  </si>
  <si>
    <t>L34/tr</t>
  </si>
  <si>
    <t>těsnící lišta transparentní / Al, délka 4,2m</t>
  </si>
  <si>
    <t>L40/Al</t>
  </si>
  <si>
    <t>těsnící profil 400 mm - hliník broušený</t>
  </si>
  <si>
    <t>L40/Nat</t>
  </si>
  <si>
    <t>těsnící profil 400 mm - hliník natural</t>
  </si>
  <si>
    <t>L40/Ne</t>
  </si>
  <si>
    <t>těsnící profil 400 mm - nerez broušený</t>
  </si>
  <si>
    <t>L06/s/03</t>
  </si>
  <si>
    <t>set koncovek pro profil L06 - šedá</t>
  </si>
  <si>
    <t>L06/s/74</t>
  </si>
  <si>
    <t>set koncovek pro profil L06 - tm. šedá</t>
  </si>
  <si>
    <t>L10/s/03</t>
  </si>
  <si>
    <t>set elementů k těsnící liště Top - šedá</t>
  </si>
  <si>
    <t>L10/s/Al</t>
  </si>
  <si>
    <t>set elementů k těsnící liště Top hliník lesklý</t>
  </si>
  <si>
    <t>L10/s/Nat</t>
  </si>
  <si>
    <t>set elementů k těsnící liště Top hliník natural</t>
  </si>
  <si>
    <t>L10/s/Ne</t>
  </si>
  <si>
    <t>set elementů k těsnící liště Top nerez lesklý</t>
  </si>
  <si>
    <t>L11/s/03</t>
  </si>
  <si>
    <t>set elementů k těsnící liště TOP - šedá</t>
  </si>
  <si>
    <t>L11/s/Al</t>
  </si>
  <si>
    <t>set elementů k těsnící liště TOP hliník lesklý</t>
  </si>
  <si>
    <t>L11/s/Nat</t>
  </si>
  <si>
    <t>set elementů k těsnící liště TOP hliník natural</t>
  </si>
  <si>
    <t>L11/s/Ne</t>
  </si>
  <si>
    <t>set elementů k těsnící liště TOP nerez lesklý</t>
  </si>
  <si>
    <t>L11/s2/03</t>
  </si>
  <si>
    <t>set elementů k L11 "čtverec" - sv. šedá</t>
  </si>
  <si>
    <t>L12/z/01_L</t>
  </si>
  <si>
    <t>záslepka k profilu L12 - černá_L</t>
  </si>
  <si>
    <t>L12/z/01_P</t>
  </si>
  <si>
    <t>záslepka k profilu L12 - černá_P</t>
  </si>
  <si>
    <t>L12/z/02_L</t>
  </si>
  <si>
    <t>záslepka k profilu L12 - bílá_L</t>
  </si>
  <si>
    <t>L12/z/02_P</t>
  </si>
  <si>
    <t>záslepka k profilu L12 - bílá_P</t>
  </si>
  <si>
    <t>L12/z/03_L</t>
  </si>
  <si>
    <t>záslepka k profilu L12 - šedá_L</t>
  </si>
  <si>
    <t>L12/z/03_P</t>
  </si>
  <si>
    <t>záslepka k profilu L12 - šedá_P</t>
  </si>
  <si>
    <t>L14/s/Ne</t>
  </si>
  <si>
    <t>set koncovek pro profil L14 - nerez broušený</t>
  </si>
  <si>
    <t>L15/A/p/01</t>
  </si>
  <si>
    <t>roh vnější - černý</t>
  </si>
  <si>
    <t>L15/A/p/02</t>
  </si>
  <si>
    <t>roh vnější - bílý</t>
  </si>
  <si>
    <t>L15/A/p/03</t>
  </si>
  <si>
    <t>roh vnější - šedý</t>
  </si>
  <si>
    <t>L15/A/r/01</t>
  </si>
  <si>
    <t>roh vnitřní - černý</t>
  </si>
  <si>
    <t>L15/A/r/02</t>
  </si>
  <si>
    <t>roh vnitřní - bílý</t>
  </si>
  <si>
    <t>L15/A/r/03</t>
  </si>
  <si>
    <t>roh vnitřní - šedý</t>
  </si>
  <si>
    <t>L15/A/z/01</t>
  </si>
  <si>
    <t>záslepka - černá</t>
  </si>
  <si>
    <t>L15/A/z/02</t>
  </si>
  <si>
    <t>záslepka  - bílá</t>
  </si>
  <si>
    <t>L15/A/z/03</t>
  </si>
  <si>
    <t>záslepka - šedá</t>
  </si>
  <si>
    <t>L15/B/p/01</t>
  </si>
  <si>
    <t>L15/B/p/02</t>
  </si>
  <si>
    <t>L15/B/p/03</t>
  </si>
  <si>
    <t>L15/B/r/01</t>
  </si>
  <si>
    <t>roh vnitřní - černá</t>
  </si>
  <si>
    <t>L15/B/r/02</t>
  </si>
  <si>
    <t>roh vnitřní - bílá</t>
  </si>
  <si>
    <t>L15/B/r/03</t>
  </si>
  <si>
    <t>roh vnitřní - šedá</t>
  </si>
  <si>
    <t>L15/B/z/01</t>
  </si>
  <si>
    <t>L15/B/z/02</t>
  </si>
  <si>
    <t>záslepka - bílá</t>
  </si>
  <si>
    <t>L15/B/z/03</t>
  </si>
  <si>
    <t>L15/p/st</t>
  </si>
  <si>
    <t>roh vnější 90°- tm.šedý (nerez)</t>
  </si>
  <si>
    <t>L15/r/st</t>
  </si>
  <si>
    <t>roh vnitřní  90°- tm.šedá (nerez)</t>
  </si>
  <si>
    <t>L15/s/st</t>
  </si>
  <si>
    <t>roh vnitřní  90° svislý - tm.šedá (nerez)</t>
  </si>
  <si>
    <t>L15/v/st</t>
  </si>
  <si>
    <t>roh vnitřní  135°- tm.šedá (nerez)</t>
  </si>
  <si>
    <t>L15/z/st</t>
  </si>
  <si>
    <t>záslepka - tm.šedá (nerez)</t>
  </si>
  <si>
    <t>L20/p/01</t>
  </si>
  <si>
    <t>roh vnější 90° - černý</t>
  </si>
  <si>
    <t>L20/p/02</t>
  </si>
  <si>
    <t>roh vnější 90° - bílý</t>
  </si>
  <si>
    <t>L20/p/03</t>
  </si>
  <si>
    <t>roh vnější 90° - sv. šedý</t>
  </si>
  <si>
    <t>L20/p/74</t>
  </si>
  <si>
    <t>roh vnější 90° - tm. šedý</t>
  </si>
  <si>
    <t>L20/p/An</t>
  </si>
  <si>
    <t>roh vnější 90° - antracit</t>
  </si>
  <si>
    <t>L20/r/01</t>
  </si>
  <si>
    <t>roh vnitřní 90° - černý</t>
  </si>
  <si>
    <t>L20/r/02</t>
  </si>
  <si>
    <t>roh vnitřní 90° - bílý</t>
  </si>
  <si>
    <t>L20/r/03</t>
  </si>
  <si>
    <t>roh vnitřní 90° - sv. šedý</t>
  </si>
  <si>
    <t>L20/r/74</t>
  </si>
  <si>
    <t>roh vnitřní 90° - tm. šedý</t>
  </si>
  <si>
    <t>L20/r/An</t>
  </si>
  <si>
    <t>roh vnitřní 90° - antracit</t>
  </si>
  <si>
    <t>L20/s2/01</t>
  </si>
  <si>
    <t>set elementů k liště L20 vč. rohu 135°- černá</t>
  </si>
  <si>
    <t>L20/s2/02</t>
  </si>
  <si>
    <t>set elementů k liště L20 vč. rohu 135°- bílá</t>
  </si>
  <si>
    <t>L20/s2/03</t>
  </si>
  <si>
    <t>set elementů k liště L20 vč. rohu 135°- sv.šedá</t>
  </si>
  <si>
    <t>L20/s2/74</t>
  </si>
  <si>
    <t>set elementů k liště L20 vč. rohu 135°- tm.šedá</t>
  </si>
  <si>
    <t>L20/s2/An</t>
  </si>
  <si>
    <t>set elementů k liště L20 vč. rohu 135°- antracit</t>
  </si>
  <si>
    <t>L20/v/01</t>
  </si>
  <si>
    <t>roh vnitřní 135° - černý</t>
  </si>
  <si>
    <t>L20/v/02</t>
  </si>
  <si>
    <t>roh vnitřní 135° - bílý</t>
  </si>
  <si>
    <t>L20/v/03</t>
  </si>
  <si>
    <t>roh vnitřní 135° - sv. šedý</t>
  </si>
  <si>
    <t>L20/v/74</t>
  </si>
  <si>
    <t>roh vnitřní 135° - tm. šedý</t>
  </si>
  <si>
    <t>L20/v/An</t>
  </si>
  <si>
    <t>roh vnitřní 135° - antracit</t>
  </si>
  <si>
    <t>L20/z/01</t>
  </si>
  <si>
    <t>koncovka - černá</t>
  </si>
  <si>
    <t>L20/z/02</t>
  </si>
  <si>
    <t>koncovka - bílá</t>
  </si>
  <si>
    <t>L20/z/03</t>
  </si>
  <si>
    <t>koncovka - sv. šedá</t>
  </si>
  <si>
    <t>L20/z/74</t>
  </si>
  <si>
    <t>koncovka - tm. šedá</t>
  </si>
  <si>
    <t>L20/z/An</t>
  </si>
  <si>
    <t>koncovka - antracit</t>
  </si>
  <si>
    <t>L220/s/03</t>
  </si>
  <si>
    <t>set elementů k L220 a L230 - sv.šedá</t>
  </si>
  <si>
    <t>L220/s/74</t>
  </si>
  <si>
    <t>set elementů k L220 a L230 - tm.šedá</t>
  </si>
  <si>
    <t>L220/s/Al</t>
  </si>
  <si>
    <t>set elementů k L220 a L230 - hliník lesklý</t>
  </si>
  <si>
    <t>L220/s/Ne</t>
  </si>
  <si>
    <t>set elementů k L220 a L230 - nerez lesklý</t>
  </si>
  <si>
    <t>L25/p/01</t>
  </si>
  <si>
    <t>roh vnější - černá</t>
  </si>
  <si>
    <t>L25/p/02</t>
  </si>
  <si>
    <t>roh vnější - bílá</t>
  </si>
  <si>
    <t>L25/p/st</t>
  </si>
  <si>
    <t>roh vnější - stříbrná</t>
  </si>
  <si>
    <t>L25/p/T097</t>
  </si>
  <si>
    <t>roh vnější - třešeň</t>
  </si>
  <si>
    <t>L25/p/T116</t>
  </si>
  <si>
    <t>roh vnější - buk</t>
  </si>
  <si>
    <t>L25/p/T141</t>
  </si>
  <si>
    <t>roh vnější - olše</t>
  </si>
  <si>
    <t>L25/r/01</t>
  </si>
  <si>
    <t>L25/r/02</t>
  </si>
  <si>
    <t>L25/r/st</t>
  </si>
  <si>
    <t>roh vnitřní - stříbrná</t>
  </si>
  <si>
    <t>L25/r/T097</t>
  </si>
  <si>
    <t>roh vnitřní - třešeň</t>
  </si>
  <si>
    <t>L25/r/T116</t>
  </si>
  <si>
    <t>roh vnitřní - buk</t>
  </si>
  <si>
    <t>L25/r/T141</t>
  </si>
  <si>
    <t>roh vnitřní - olše</t>
  </si>
  <si>
    <t>L25/z/01</t>
  </si>
  <si>
    <t>L25/z/02</t>
  </si>
  <si>
    <t>L25/z/st</t>
  </si>
  <si>
    <t>záslepka - stříbrná</t>
  </si>
  <si>
    <t>L25/z/T097</t>
  </si>
  <si>
    <t>záslepka  - třešeň</t>
  </si>
  <si>
    <t>L25/z/T116</t>
  </si>
  <si>
    <t>záslepka - buk</t>
  </si>
  <si>
    <t>L25/z/T141</t>
  </si>
  <si>
    <t>záslepka - olše</t>
  </si>
  <si>
    <t>L32/s/01</t>
  </si>
  <si>
    <t>set elementů k těsnící liště L32 - černý</t>
  </si>
  <si>
    <t>L32/s/02</t>
  </si>
  <si>
    <t>set elementů k těsnící liště L32 - bílá</t>
  </si>
  <si>
    <t>L32/s/03</t>
  </si>
  <si>
    <t>set elementů k těsnící liště L32 - sv.šedá</t>
  </si>
  <si>
    <t>L32/s/04</t>
  </si>
  <si>
    <t>set elementů k těsnící liště L32 - tm.hnědá</t>
  </si>
  <si>
    <t>L32/s/13</t>
  </si>
  <si>
    <t>set elementů k těsnící liště L32 - béžová</t>
  </si>
  <si>
    <t>L34/s/03</t>
  </si>
  <si>
    <t>set elementů k těsnící liště L34 - sv.šedá</t>
  </si>
  <si>
    <t>L40/a/Al</t>
  </si>
  <si>
    <t>set elementů k L40 (roh vnitřní 90°; 2ks koncovka) - hliník br.</t>
  </si>
  <si>
    <t>L40/a/Nat</t>
  </si>
  <si>
    <t>set elementů k L40 (roh vnitřní 90°; 2ks koncovka) - hliník nat.</t>
  </si>
  <si>
    <t>L40/a/Ne</t>
  </si>
  <si>
    <t>set elementů k L40 (roh vnitřní 90°; 2ks koncovka) - nerez br.</t>
  </si>
  <si>
    <t>L40/b/Al</t>
  </si>
  <si>
    <t>set elementů k L40 (roh vnější 90°; 2ks koncovka) - hliník br.</t>
  </si>
  <si>
    <t>L40/b/Nat</t>
  </si>
  <si>
    <t>set elementů k L40 (roh vnější 90°; 2ks koncovka) - hliník nat.</t>
  </si>
  <si>
    <t>L40/b/Ne</t>
  </si>
  <si>
    <t>set elementů k L40 (roh vnější 90°; 2ks koncovka) - nerez br.</t>
  </si>
  <si>
    <t>D1/PVC/02</t>
  </si>
  <si>
    <t>těsnění do dveří PVC - bílá</t>
  </si>
  <si>
    <t>D1/PVC/03</t>
  </si>
  <si>
    <t>těsnění do dveří PVC - šedá</t>
  </si>
  <si>
    <t>D1/PVC/04</t>
  </si>
  <si>
    <t>těsnění do dveří PVC - tm. hnědá</t>
  </si>
  <si>
    <t>D1/PVC/13</t>
  </si>
  <si>
    <t>těsnění do dveří PVC - béžová</t>
  </si>
  <si>
    <t>D1/TPE/02</t>
  </si>
  <si>
    <t>těsnění do dveří TPE - bílá</t>
  </si>
  <si>
    <t>D1/TPE/03</t>
  </si>
  <si>
    <t>těsnění do dveří TPE - šedá</t>
  </si>
  <si>
    <t>D1/TPE/04</t>
  </si>
  <si>
    <t>těsnění do dveří TPE - tm.hnědá</t>
  </si>
  <si>
    <t>D1/TPE/13</t>
  </si>
  <si>
    <t>těsnění do dveří TPE - béžová</t>
  </si>
  <si>
    <t>D2/PVC/02</t>
  </si>
  <si>
    <t>D2/PVC/03</t>
  </si>
  <si>
    <t>D2/PVC/04</t>
  </si>
  <si>
    <t>těsnění do dveří PVC - tm.hnědá</t>
  </si>
  <si>
    <t>D2/PVC/13</t>
  </si>
  <si>
    <t>D2/TPE/02</t>
  </si>
  <si>
    <t>D2/TPE/03</t>
  </si>
  <si>
    <t>D2/TPE/04</t>
  </si>
  <si>
    <t>D2/TPE/13</t>
  </si>
  <si>
    <t>S080/02L</t>
  </si>
  <si>
    <t>Sokl - 80mm - bílá lesk</t>
  </si>
  <si>
    <t>S080/Al</t>
  </si>
  <si>
    <t>Sokl - 80mm - hliník broušený</t>
  </si>
  <si>
    <t>S080/Ne</t>
  </si>
  <si>
    <t>Sokl - 80mm - nerez broušený</t>
  </si>
  <si>
    <t>S098/03</t>
  </si>
  <si>
    <t>Sokl - 100 mm - šedý, délka 2600 mm</t>
  </si>
  <si>
    <t>S100/00</t>
  </si>
  <si>
    <t>Sokl - 100 mm - bez dekorové folie</t>
  </si>
  <si>
    <t>S100/01</t>
  </si>
  <si>
    <t>Sokl - 100 mm - černá mat</t>
  </si>
  <si>
    <t>S100/010</t>
  </si>
  <si>
    <t>Sokl - 100 mm - wenge</t>
  </si>
  <si>
    <t>S100/02</t>
  </si>
  <si>
    <t>Sokl - 100 mm - bílý</t>
  </si>
  <si>
    <t>S100/02L</t>
  </si>
  <si>
    <t>Sokl - 100 mm - bílá lesk</t>
  </si>
  <si>
    <t>S100/113</t>
  </si>
  <si>
    <t>Sokl - 100 mm - calvados 113</t>
  </si>
  <si>
    <t>S100/425</t>
  </si>
  <si>
    <t>Sokl - 100 mm - buk 425</t>
  </si>
  <si>
    <t>S100/441</t>
  </si>
  <si>
    <t>Sokl - 100 mm - olše 420 (441)</t>
  </si>
  <si>
    <t>S100/An</t>
  </si>
  <si>
    <t>Sokl - 100 mm - antracit (RAL 7016)</t>
  </si>
  <si>
    <t>S100/c/01</t>
  </si>
  <si>
    <t>vnitřní a vnější roh 135° - 100mm černý</t>
  </si>
  <si>
    <t>S100/c/010</t>
  </si>
  <si>
    <t>vnitřní a vnější roh 135° - 100mm wenge</t>
  </si>
  <si>
    <t>S100/c/02</t>
  </si>
  <si>
    <t>vnitřní a vnější roh 135° - 100mm bílý</t>
  </si>
  <si>
    <t>S100/c/113</t>
  </si>
  <si>
    <t>vnitřní a vnější roh 135° - 100mm calvados</t>
  </si>
  <si>
    <t>S100/c/425</t>
  </si>
  <si>
    <t>vnitřní a vnější roh 135° - 100mm buk</t>
  </si>
  <si>
    <t>S100/c/441</t>
  </si>
  <si>
    <t>vnitřní a vnější roh 135° - 100mm olše</t>
  </si>
  <si>
    <t>S100/e/01</t>
  </si>
  <si>
    <t>koncovka černá 100 mm</t>
  </si>
  <si>
    <t>S100/e/02</t>
  </si>
  <si>
    <t>koncovka bílá  100 mm</t>
  </si>
  <si>
    <t>S100/e/04</t>
  </si>
  <si>
    <t>koncovka 100 mm - tm.hnědá</t>
  </si>
  <si>
    <t>S100/e/13</t>
  </si>
  <si>
    <t>koncovka 100 mm - béžová</t>
  </si>
  <si>
    <t>S100/Nat</t>
  </si>
  <si>
    <t>Sokl plastový - 100 mm - hliník natural</t>
  </si>
  <si>
    <t>S100/s/01</t>
  </si>
  <si>
    <t>spojka 100mm - černá</t>
  </si>
  <si>
    <t>S100/s/02</t>
  </si>
  <si>
    <t>spojka 100mm - bílá</t>
  </si>
  <si>
    <t>S120/01</t>
  </si>
  <si>
    <t>Sokl - 120 mm - černá mat (RAL 9005)</t>
  </si>
  <si>
    <t>S120/02L</t>
  </si>
  <si>
    <t>Sokl - 120 mm - bílá lesk</t>
  </si>
  <si>
    <t>S120/An</t>
  </si>
  <si>
    <t>Sokl - 120 mm - antracit (RAL 7016)</t>
  </si>
  <si>
    <t>S120/lak</t>
  </si>
  <si>
    <t>Sokl - 120mm - lakování do odstínu RAL</t>
  </si>
  <si>
    <t>S120/MA2/Al</t>
  </si>
  <si>
    <t>modul soklu s výsekem S120/A2 - hliník broušený</t>
  </si>
  <si>
    <t>S120/MA2/An</t>
  </si>
  <si>
    <t>modul soklu s výsekem S120/A2 - antracit</t>
  </si>
  <si>
    <t>S120/MC2/02</t>
  </si>
  <si>
    <t>modul soklu s výsekem S120/C2 - bílá mat</t>
  </si>
  <si>
    <t>S120/MC2/Al</t>
  </si>
  <si>
    <t>modul soklu s výsekem S120/C2 - hliník broušený</t>
  </si>
  <si>
    <t>S120/Nat</t>
  </si>
  <si>
    <t>Sokl plastový - 120 mm - hliník natural</t>
  </si>
  <si>
    <t>S150/01</t>
  </si>
  <si>
    <t>Sokl - 150 mm - černá mat</t>
  </si>
  <si>
    <t>S150/010</t>
  </si>
  <si>
    <t>Sokl - 150 mm - wenge 010</t>
  </si>
  <si>
    <t>S150/02</t>
  </si>
  <si>
    <t>Sokl - 150 mm - bílý</t>
  </si>
  <si>
    <t>S150/02L</t>
  </si>
  <si>
    <t>Sokl - 150 mm - bílá lesk</t>
  </si>
  <si>
    <t>S150/An</t>
  </si>
  <si>
    <t>Sokl - 150 mm - antracit (RAL 7016)</t>
  </si>
  <si>
    <t>S150/c/01</t>
  </si>
  <si>
    <t>vnitřní a vnější roh 135° - 150mm černý</t>
  </si>
  <si>
    <t>S150/c/010</t>
  </si>
  <si>
    <t>vnitřní a vnější roh 135° - 150mm wenge</t>
  </si>
  <si>
    <t>S150/c/02</t>
  </si>
  <si>
    <t>vnitřní a vnější roh 135° - 150mm bílý</t>
  </si>
  <si>
    <t>S150/e/01</t>
  </si>
  <si>
    <t>koncovka černá 150 mm</t>
  </si>
  <si>
    <t>S150/e/02</t>
  </si>
  <si>
    <t>koncovka bílá  150 mm</t>
  </si>
  <si>
    <t>S150/e/04</t>
  </si>
  <si>
    <t>koncovka 150 mm - tm.hnědá</t>
  </si>
  <si>
    <t>S150/e/13</t>
  </si>
  <si>
    <t>koncovka 150 mm - béžová</t>
  </si>
  <si>
    <t>S150/lak</t>
  </si>
  <si>
    <t>Sokl - 150mm - lakování do odstínu RAL</t>
  </si>
  <si>
    <t>S150/lak/p</t>
  </si>
  <si>
    <t>Sokl - 150mm - lakování do odstínu RAL (primer)</t>
  </si>
  <si>
    <t>S150/MA2/02</t>
  </si>
  <si>
    <t>modul soklu s výsekem S150/A2 - bílá mat</t>
  </si>
  <si>
    <t>S150/MA2/Al</t>
  </si>
  <si>
    <t>modul soklu s výsekem S150/A2 - hliník broušený</t>
  </si>
  <si>
    <t>S150/MA2/An</t>
  </si>
  <si>
    <t>modul soklu s výsekem S150/A2 - antracit</t>
  </si>
  <si>
    <t>S150/MC2/02</t>
  </si>
  <si>
    <t>modul soklu s výsekem S150/C2 - bílá mat</t>
  </si>
  <si>
    <t>S150/MC2/Al</t>
  </si>
  <si>
    <t>modul soklu s výsekem S150/C2 - hliník broušený</t>
  </si>
  <si>
    <t>S150/MC2/An</t>
  </si>
  <si>
    <t>modul soklu s výsekem S150/C2 - antracit</t>
  </si>
  <si>
    <t>S150/Nat</t>
  </si>
  <si>
    <t>Sokl plastový - 150 mm - hliník natural</t>
  </si>
  <si>
    <t>S080/n/2</t>
  </si>
  <si>
    <t>rektifikační noha 80 mm - 2-dílná</t>
  </si>
  <si>
    <t>S100/d</t>
  </si>
  <si>
    <t>destička pro posuvný klip pro sokl</t>
  </si>
  <si>
    <t>S100/KV</t>
  </si>
  <si>
    <t>VELKÝ klip otočný</t>
  </si>
  <si>
    <t>S100/n/2</t>
  </si>
  <si>
    <t>rektifikační noha 100 mm - 2-dílná</t>
  </si>
  <si>
    <t>S100/n/3</t>
  </si>
  <si>
    <t>rektifikační noha 100/165 mm - 3-dílná</t>
  </si>
  <si>
    <t>S100/n/pr</t>
  </si>
  <si>
    <t>rektifikační noha 100mm (3-dílná) vč. příruby</t>
  </si>
  <si>
    <t>S100/o</t>
  </si>
  <si>
    <t>otočný klip pro sokl</t>
  </si>
  <si>
    <t>S100/smart</t>
  </si>
  <si>
    <t>SMART klip</t>
  </si>
  <si>
    <t>S120/n/2</t>
  </si>
  <si>
    <t>rektifikační noha 120 mm - 2-dílná</t>
  </si>
  <si>
    <t>S120/n/pr</t>
  </si>
  <si>
    <t>rektifikační noha 120mm (3-dílná) vč. příruby</t>
  </si>
  <si>
    <t>S150/n/2</t>
  </si>
  <si>
    <t>rektifikační noha 150 mm - 2-dílná</t>
  </si>
  <si>
    <t>S150/n/3</t>
  </si>
  <si>
    <t>rektifikační noha 150/200 mm - 3-dílná</t>
  </si>
  <si>
    <t>S150/n/pr</t>
  </si>
  <si>
    <t>rektifikační noha 150mm (3-dílná) vč. příruby</t>
  </si>
  <si>
    <t>S198/kp</t>
  </si>
  <si>
    <t>posuvný klip k oblému soklu</t>
  </si>
  <si>
    <t>EAl/k</t>
  </si>
  <si>
    <t>spojovací konektor pro LED pásky</t>
  </si>
  <si>
    <t>EAl/kr/mat_2</t>
  </si>
  <si>
    <t>krytka matná k profilům EAl4, EAl5, EAl6 - L=2m</t>
  </si>
  <si>
    <t>EAl/kr/mat_4</t>
  </si>
  <si>
    <t>krytka matná k profilům EAl4, EAl5, EAl6 - L=4m</t>
  </si>
  <si>
    <t>EAl/kr/ml_2</t>
  </si>
  <si>
    <t>krytka mléčná k profilům EAl4, EAl5, EAl6 - L=2m</t>
  </si>
  <si>
    <t>EAl/kr/ml_4</t>
  </si>
  <si>
    <t>krytka mléčná k profilům EAl4, EAl5, EAl6 - L=4m</t>
  </si>
  <si>
    <t>EAl/kr/tr_2</t>
  </si>
  <si>
    <t>krytka transparentní k profilům EAl4, EAl5, EAl6 - L=2m</t>
  </si>
  <si>
    <t>EAl/kr/tr_4</t>
  </si>
  <si>
    <t>krytka transparentní k profilům EAl4, EAl5, EAl6 - L=4m</t>
  </si>
  <si>
    <t>EAl/o</t>
  </si>
  <si>
    <t>dálkový ovladač</t>
  </si>
  <si>
    <t>EAl/p</t>
  </si>
  <si>
    <t>přijímač 2,4 GHz mono</t>
  </si>
  <si>
    <t>EAl4/Al_2</t>
  </si>
  <si>
    <t>LED profil rovný k našroubování, hliník L=2m</t>
  </si>
  <si>
    <t>EAl4/Al_4</t>
  </si>
  <si>
    <t>LED profil rovný k našroubování, hliník L=4m</t>
  </si>
  <si>
    <t>EAl4/Br</t>
  </si>
  <si>
    <t>LED profil rovný k našroubování, bronz L=2m</t>
  </si>
  <si>
    <t>EAl4/uch</t>
  </si>
  <si>
    <t>uchycení pro rovný profil EAl4</t>
  </si>
  <si>
    <t>EAl4/z1/03</t>
  </si>
  <si>
    <t>záslepka pro EAl4, šedá</t>
  </si>
  <si>
    <t>EAl4/z1/Br</t>
  </si>
  <si>
    <t>záslepka pro EAl4, bronz</t>
  </si>
  <si>
    <t>EAl4/z2/03</t>
  </si>
  <si>
    <t>záslepka s otvorem pro EAl4, šedá</t>
  </si>
  <si>
    <t>EAl4/z2/Br</t>
  </si>
  <si>
    <t>záslepka s otvorem pro EAl4, bronz</t>
  </si>
  <si>
    <t>EAl5/Al</t>
  </si>
  <si>
    <t>LED profil rovný k zafrézování, hliník L=2m</t>
  </si>
  <si>
    <t>EAl5/z1/03</t>
  </si>
  <si>
    <t>záslepka pro EAl5 (půlkulat), šedá</t>
  </si>
  <si>
    <t>EAl5/z2/03</t>
  </si>
  <si>
    <t>záslepka pro EAl5 (ploché zarovnání), šedá</t>
  </si>
  <si>
    <t>EAl6/Al</t>
  </si>
  <si>
    <t>LED profil rohový k našroubování, hliník L=2m</t>
  </si>
  <si>
    <t>EAl6/Br</t>
  </si>
  <si>
    <t>LED profil rohový k našroubování, bronz L=2m</t>
  </si>
  <si>
    <t>EAl6/uch</t>
  </si>
  <si>
    <t>uchycení pro rohový profil EAl6</t>
  </si>
  <si>
    <t>EAl6/z1/03</t>
  </si>
  <si>
    <t>záslepka pro EAl6, šedá</t>
  </si>
  <si>
    <t>EAl6/z1/Br</t>
  </si>
  <si>
    <t>záslepka pro EAl6, bronz</t>
  </si>
  <si>
    <t>EAl6/z2/03</t>
  </si>
  <si>
    <t>záslepka s otvorem pro EAl6, šedá</t>
  </si>
  <si>
    <t>EAl6/z2/Br</t>
  </si>
  <si>
    <t>záslepka s otvorem pro EAl6, bronz</t>
  </si>
  <si>
    <t>LEDset1/0,6</t>
  </si>
  <si>
    <t>LED set 1, L=0,6m</t>
  </si>
  <si>
    <t>LEDset1/1,1</t>
  </si>
  <si>
    <t>LED set 1, L=1,1m</t>
  </si>
  <si>
    <t>LEDset1/1,5</t>
  </si>
  <si>
    <t>LED set 1, L=1,5m</t>
  </si>
  <si>
    <t>LEDset1/2</t>
  </si>
  <si>
    <t>LED set 1, L=2m</t>
  </si>
  <si>
    <t>LEDset1/2,5</t>
  </si>
  <si>
    <t>LED set 1, L=2,5m</t>
  </si>
  <si>
    <t>LEDset1/3</t>
  </si>
  <si>
    <t>LED set 1, L=3m</t>
  </si>
  <si>
    <t>LEDset1/3,5</t>
  </si>
  <si>
    <t>LED set 1, L=3,5m</t>
  </si>
  <si>
    <t>LEDset2/0,6</t>
  </si>
  <si>
    <t>LED set 2 s dotykovým čidlem, L=0,6m</t>
  </si>
  <si>
    <t>LEDset2/1,1</t>
  </si>
  <si>
    <t>LED set 2 s dotykovým čidlem, L=1,1m</t>
  </si>
  <si>
    <t>LEDset2/1,5</t>
  </si>
  <si>
    <t>LED set 2 s dotykovým čidlem, L=1,5m</t>
  </si>
  <si>
    <t>LEDset2/2</t>
  </si>
  <si>
    <t>LED set 2 s dotykovým čidlem, L=2m</t>
  </si>
  <si>
    <t>LEDset2/2,5</t>
  </si>
  <si>
    <t>LED set 2 s dotykovým čidlem, L=2,5m</t>
  </si>
  <si>
    <t>LEDset2/3</t>
  </si>
  <si>
    <t>LED set 2 s dotykovým čidlem, L=3m</t>
  </si>
  <si>
    <t>LEDset2/3,5</t>
  </si>
  <si>
    <t>LED set 2 s dotykovým čidlem, L=3,5m</t>
  </si>
  <si>
    <t>LEDset3/4</t>
  </si>
  <si>
    <t>LED set 3 pro sokl, L=4m</t>
  </si>
  <si>
    <t>KL/MIAS/9b</t>
  </si>
  <si>
    <t>koncová lišta 3KR-SK--1A</t>
  </si>
  <si>
    <t>B46/Al</t>
  </si>
  <si>
    <t>Profil pro nábytková dvířka - hliník</t>
  </si>
  <si>
    <t>B46/brAl</t>
  </si>
  <si>
    <t>Profil pro nábytková dvířka - broušený hliník</t>
  </si>
  <si>
    <t>B46/r/03</t>
  </si>
  <si>
    <t>Spojovací roh šedý k profilu pro náb. dvířka</t>
  </si>
  <si>
    <t>B46/z/Al</t>
  </si>
  <si>
    <t>dekorativní začišťovací element k profilu pro náb. dvířka</t>
  </si>
  <si>
    <t>B04/02</t>
  </si>
  <si>
    <t>Zasklívací profil pro nábytková dvířka - bílý</t>
  </si>
  <si>
    <t>B07/tr</t>
  </si>
  <si>
    <t>zasklívací L profil - transparent</t>
  </si>
  <si>
    <t>B36/Al</t>
  </si>
  <si>
    <t>Zasklívací profil pro nábytková dvířka - hliník</t>
  </si>
  <si>
    <t>B36/r/Al</t>
  </si>
  <si>
    <t>BL18/Al</t>
  </si>
  <si>
    <t>Zasklívací profil - hliník</t>
  </si>
  <si>
    <t>BL18/Ne</t>
  </si>
  <si>
    <t>Zasklívací profil - nerez</t>
  </si>
  <si>
    <t>BL18/r/Al</t>
  </si>
  <si>
    <t>spojovací rohy - hliník</t>
  </si>
  <si>
    <t>BL18/r/Ne</t>
  </si>
  <si>
    <t>spojovací rohy - nerez</t>
  </si>
  <si>
    <t>BS18/02</t>
  </si>
  <si>
    <t>Zasklívací profil - bílá - délka 2m</t>
  </si>
  <si>
    <t>BS18/Al</t>
  </si>
  <si>
    <t>Zasklívací profil - hliník - délka 2m</t>
  </si>
  <si>
    <t>BS18/Ne</t>
  </si>
  <si>
    <t>Zasklívací profil - nerez - délka 2m</t>
  </si>
  <si>
    <t>BS18/střed</t>
  </si>
  <si>
    <t>Zasklívací profil - středová část/ bílá/ 2m</t>
  </si>
  <si>
    <t>E1/02</t>
  </si>
  <si>
    <t>LED profil pro dekorativní osvětlení</t>
  </si>
  <si>
    <t>E1/z1/02</t>
  </si>
  <si>
    <t>záslepka pro LED E1, bílá</t>
  </si>
  <si>
    <t>E1/z2/02</t>
  </si>
  <si>
    <t>záslepka s otvorem pro LED E1, bílá</t>
  </si>
  <si>
    <t>E2/ch</t>
  </si>
  <si>
    <t>LED profil pro osvětlení skleněných polic</t>
  </si>
  <si>
    <t>E3/02</t>
  </si>
  <si>
    <t>LED profil k zafrézování</t>
  </si>
  <si>
    <t>E3/z1/02</t>
  </si>
  <si>
    <t>záslepka pro LED E3, bílá</t>
  </si>
  <si>
    <t>EAl3/Al</t>
  </si>
  <si>
    <t>LED profil úchytový, hliník</t>
  </si>
  <si>
    <t>EAl3/ml</t>
  </si>
  <si>
    <t>LED krytka mléčná k EAl3/Al</t>
  </si>
  <si>
    <t>EAl3/tes</t>
  </si>
  <si>
    <t>těsnění k LED profilu EAL3</t>
  </si>
  <si>
    <t>EAl3/tr</t>
  </si>
  <si>
    <t>LED krytka transparentní k EAl3/Al</t>
  </si>
  <si>
    <t>K20/DN1/01</t>
  </si>
  <si>
    <t>magnetický držák nožů, 400 mm - černá mat</t>
  </si>
  <si>
    <t>K20/DN1/02</t>
  </si>
  <si>
    <t>magnetický držák nožů, 400 mm - bílá pololesk</t>
  </si>
  <si>
    <t>K20/DR2/35/01</t>
  </si>
  <si>
    <t>držák ručníků dvojitý, 350x120 mm - černá mat</t>
  </si>
  <si>
    <t>K20/P1/60/01</t>
  </si>
  <si>
    <t>nástěnná police 600 x 250 x 250, pro výplně vnitřní - černá mat</t>
  </si>
  <si>
    <t>K20/P1/60/02</t>
  </si>
  <si>
    <t>nástěnná police 600 x 250 x 250, pro výplně vnitřní - bílá pololesk</t>
  </si>
  <si>
    <t>K20/P1/80/01</t>
  </si>
  <si>
    <t>nástěnná police 800 x 250 x 250, pro výplně vnitřní - černá mat</t>
  </si>
  <si>
    <t>K20/P1/80/02</t>
  </si>
  <si>
    <t>nástěnná police 800 x 250 x 250, pro výplně vnitřní - bílá pololesk</t>
  </si>
  <si>
    <t>K20/P1/atyp/01</t>
  </si>
  <si>
    <t>nástěnná police, atyp- černá mat</t>
  </si>
  <si>
    <t>K20/P2/60</t>
  </si>
  <si>
    <t>police pod korpus 600x250x350, pro výplň vnitřní</t>
  </si>
  <si>
    <t>K20/P2/90</t>
  </si>
  <si>
    <t>police pod korpus 900x250x350, pro výplň vnitřní</t>
  </si>
  <si>
    <t>K20/P2/atyp/01</t>
  </si>
  <si>
    <t>police pod korpus, atyp- černá mat</t>
  </si>
  <si>
    <t>K20/PR1/01</t>
  </si>
  <si>
    <t>policový rám, 350x350 mm - černá mat</t>
  </si>
  <si>
    <t>K20/R1/187/01</t>
  </si>
  <si>
    <t>komínový policový regál, 400 x 1870 x 400 - černá mat</t>
  </si>
  <si>
    <t>K20/R1/atyp/02</t>
  </si>
  <si>
    <t>komínový policový regál, atyp - bílá pololesk</t>
  </si>
  <si>
    <t>K20/S1/60/01</t>
  </si>
  <si>
    <t>konferenční stolek 600x400x600, pro horní výplň vnější - černá mat</t>
  </si>
  <si>
    <t>K20/S1/60/02</t>
  </si>
  <si>
    <t>konferenční stolek 600x400x600, pro horní výplň vnější - bílá pololesk</t>
  </si>
  <si>
    <t>K20/S1/80/01</t>
  </si>
  <si>
    <t>konferenční stolek 800x450x800, pro horní výplň vnější- černá mat</t>
  </si>
  <si>
    <t>K20/S4/atyp/01</t>
  </si>
  <si>
    <t>koupelnový stůl, atyp- černá mat</t>
  </si>
  <si>
    <t>K20/V1/120/01</t>
  </si>
  <si>
    <t>věšák jednoduchý, šířka 1200 - černá</t>
  </si>
  <si>
    <t>K20/V1/90/01</t>
  </si>
  <si>
    <t>věšák jednoduchý, šířka 900 - černá</t>
  </si>
  <si>
    <t>K20/V2/120/01</t>
  </si>
  <si>
    <t>věšák s odkládací plochou, šířka 1200 - černá</t>
  </si>
  <si>
    <t>K20/V2/90/01</t>
  </si>
  <si>
    <t>věšák s odkládací plochou, šířka 900 - černá</t>
  </si>
  <si>
    <t>Av15/ 02</t>
  </si>
  <si>
    <t>okenní parapet vnitřní 150 mm - bílá</t>
  </si>
  <si>
    <t>Av15/F21</t>
  </si>
  <si>
    <t>okenní parapet vnitřní 150mm - ořech</t>
  </si>
  <si>
    <t>Av15/F29</t>
  </si>
  <si>
    <t>okenní parapet vnitřní 150mm - zlatý dub</t>
  </si>
  <si>
    <t>Av15/F56</t>
  </si>
  <si>
    <t>okenní parapet vnitřní 150mm - buk</t>
  </si>
  <si>
    <t>Av15/M03</t>
  </si>
  <si>
    <t>okenní parapet vnitřní 150 mm - mramor šedý</t>
  </si>
  <si>
    <t>Av20/ 02</t>
  </si>
  <si>
    <t>okenní parapet vnitřní 200 mm - bílá</t>
  </si>
  <si>
    <t>Av20/An</t>
  </si>
  <si>
    <t>okenní parapet vnitřní 200 mm - antracit</t>
  </si>
  <si>
    <t>Av20/F21</t>
  </si>
  <si>
    <t>okenní parapet vnitřní 200 mm - ořech</t>
  </si>
  <si>
    <t>Av20/F29</t>
  </si>
  <si>
    <t>okenní parapet vnitřní 200 mm - zlatý dub</t>
  </si>
  <si>
    <t>Av20/F56</t>
  </si>
  <si>
    <t>okenní parapet vnitřní 200 mm - buk</t>
  </si>
  <si>
    <t>Av20/M03</t>
  </si>
  <si>
    <t>okenní parapet vnitřní 200 mm - mramor šedý</t>
  </si>
  <si>
    <t>Av20/stř</t>
  </si>
  <si>
    <t>okenní parapet vnitřní 200 mm - stříbrná</t>
  </si>
  <si>
    <t>Av25/ 02</t>
  </si>
  <si>
    <t>okenní parapet vnitřní 250 mm - bílá</t>
  </si>
  <si>
    <t>Av25/F21</t>
  </si>
  <si>
    <t>okenní parapet vnitřní 250 mm - ořech</t>
  </si>
  <si>
    <t>Av25/F29</t>
  </si>
  <si>
    <t>okenní parapet vnitřní 250 mm - zlatý dub</t>
  </si>
  <si>
    <t>Av25/F56</t>
  </si>
  <si>
    <t>okenní parapet vnitřní 250 mm - buk</t>
  </si>
  <si>
    <t>Av25/M03</t>
  </si>
  <si>
    <t>okenní parapet vnitřní 250 mm - mramor šedý</t>
  </si>
  <si>
    <t>Av30/ 02</t>
  </si>
  <si>
    <t>Okenní parapet vnitřní 300 mm - bílá</t>
  </si>
  <si>
    <t>Av30/An</t>
  </si>
  <si>
    <t>okenní parapet vnitřní 300 mm - antracit</t>
  </si>
  <si>
    <t>Av30/F21</t>
  </si>
  <si>
    <t>okenní parapet vnitřní 300 mm - ořech</t>
  </si>
  <si>
    <t>Av30/F29</t>
  </si>
  <si>
    <t>okenní parapet vnitřní 300 mm - zlatý dub</t>
  </si>
  <si>
    <t>Av30/F56</t>
  </si>
  <si>
    <t>okenní parapet vnitřní 300 mm - buk</t>
  </si>
  <si>
    <t>Av30/M03</t>
  </si>
  <si>
    <t>okenní parapet vnitřní 300 mm - mramor šedý</t>
  </si>
  <si>
    <t>Av30/stř.</t>
  </si>
  <si>
    <t>okenní parapet vnitřní 300 mm - stříbrná</t>
  </si>
  <si>
    <t>Av35/ 02</t>
  </si>
  <si>
    <t>Okenní parapet vnitřní  350 mm - bílá</t>
  </si>
  <si>
    <t>Av35/F21</t>
  </si>
  <si>
    <t>okenní parapet vnitřní 350mm - ořech</t>
  </si>
  <si>
    <t>Av35/F29</t>
  </si>
  <si>
    <t>Okenní parapet vnitřní 350 mm - zlatý dub</t>
  </si>
  <si>
    <t>Av35/F56</t>
  </si>
  <si>
    <t>Okenní parapet vnitřní 350 mm - buk</t>
  </si>
  <si>
    <t>Av35/M03</t>
  </si>
  <si>
    <t>okenní parapet vnitřní 350mm - mramor šedý</t>
  </si>
  <si>
    <t>Av40 /02</t>
  </si>
  <si>
    <t>okenní parapet vnitřní 400 mm bílá</t>
  </si>
  <si>
    <t>Av40/An</t>
  </si>
  <si>
    <t>okenní parapet vnitřní 400 mm - antracit</t>
  </si>
  <si>
    <t>Av40/F21</t>
  </si>
  <si>
    <t>okenní parapet vnitřní 400 mm - ořech</t>
  </si>
  <si>
    <t>Av40/F29</t>
  </si>
  <si>
    <t>okenní parapet vnitřní 400 mm - zlatý dub</t>
  </si>
  <si>
    <t>Av40/F56</t>
  </si>
  <si>
    <t>okenní parapet vnitřní 400 mm - buk</t>
  </si>
  <si>
    <t>Av40/M03</t>
  </si>
  <si>
    <t>okenní parapet vnitřní 400 mm - mramor šedý</t>
  </si>
  <si>
    <t>Av40/stř.</t>
  </si>
  <si>
    <t>okenní parapet vnitřní 400 mm - stříbrný</t>
  </si>
  <si>
    <t>Av50/ 02</t>
  </si>
  <si>
    <t>okenní parapet vnitřní 500 mm - bílá</t>
  </si>
  <si>
    <t>Av50/F21</t>
  </si>
  <si>
    <t>okenní parapet vnitřní 500 mm - ořech</t>
  </si>
  <si>
    <t>Av50/F29</t>
  </si>
  <si>
    <t>okenní parapet vnitřní 500 mm - zl.dub</t>
  </si>
  <si>
    <t>Av50/F56</t>
  </si>
  <si>
    <t>okenní parapet vnitřní 500mm - buk</t>
  </si>
  <si>
    <t>Av50/M03</t>
  </si>
  <si>
    <t>okenní parapet vnitřní 500 mm - mramor šedý</t>
  </si>
  <si>
    <t>Av60/ 02</t>
  </si>
  <si>
    <t>okenní parapet vnitřní 600 mm - bílý</t>
  </si>
  <si>
    <t>Av60/An</t>
  </si>
  <si>
    <t>okenní parapet vnitřní 600 mm - antracit</t>
  </si>
  <si>
    <t>Av60/F21</t>
  </si>
  <si>
    <t>okenní parapet vnitřní 600 mm - ořech</t>
  </si>
  <si>
    <t>Av60/M03</t>
  </si>
  <si>
    <t>okenní parapet vnitřní 605 mm - mramor šedý</t>
  </si>
  <si>
    <t>Av60/stř.</t>
  </si>
  <si>
    <t>okenní parapet vnitřní 600 mm - stříbrný</t>
  </si>
  <si>
    <t>Avkr/02</t>
  </si>
  <si>
    <t>plastová krytka - bílá</t>
  </si>
  <si>
    <t>Avkr/03</t>
  </si>
  <si>
    <t>plastová krytka - šedá</t>
  </si>
  <si>
    <t>Avkr/09</t>
  </si>
  <si>
    <t>plastová krytka  - zlatý dub</t>
  </si>
  <si>
    <t>Avkr/21</t>
  </si>
  <si>
    <t>plastová krytka - ořech</t>
  </si>
  <si>
    <t>Avkr/56</t>
  </si>
  <si>
    <t>plastová krytka - buk</t>
  </si>
  <si>
    <t>Avkr/An</t>
  </si>
  <si>
    <t>plastová krytka  - antracit</t>
  </si>
  <si>
    <t>A1050/02</t>
  </si>
  <si>
    <t>Okenní parapet vnější 50 mm - bílá</t>
  </si>
  <si>
    <t>A1070/02</t>
  </si>
  <si>
    <t>Okenní parapet vnější 70 mm - bílá</t>
  </si>
  <si>
    <t>A1070/04</t>
  </si>
  <si>
    <t>Okenní parapet vnější 70 mm - tm.hnědá</t>
  </si>
  <si>
    <t>A1070/An</t>
  </si>
  <si>
    <t>Okenní parapet vnější 70 mm - antracit</t>
  </si>
  <si>
    <t>A1070/Br</t>
  </si>
  <si>
    <t>Okenní parapet vnější 70 mm - bronz</t>
  </si>
  <si>
    <t>A1070/PS</t>
  </si>
  <si>
    <t>Okenní parapet vnější 70 mm - přírodní stříbro</t>
  </si>
  <si>
    <t>A1180/02</t>
  </si>
  <si>
    <t>Okenní parapet vnější 180 mm - bílá (Al)</t>
  </si>
  <si>
    <t>A1180/04</t>
  </si>
  <si>
    <t>Okenní parapet vnější 180 mm - tm hnědá (Al)</t>
  </si>
  <si>
    <t>A1180/An</t>
  </si>
  <si>
    <t>Okenní parapet vnější 180 mm - antracit</t>
  </si>
  <si>
    <t>A1180/br</t>
  </si>
  <si>
    <t>Okenní parapet vnější 180 mm - bronz</t>
  </si>
  <si>
    <t>A1180/PS</t>
  </si>
  <si>
    <t>Okenní parapet vnější 180 mm - přírodní stříbro</t>
  </si>
  <si>
    <t>A1195/02</t>
  </si>
  <si>
    <t>Okenní parapet vnější 195 mm - bílá (Al)</t>
  </si>
  <si>
    <t>A1195/04</t>
  </si>
  <si>
    <t>Okenní parapet vnější 195 mm - tm. hnědá (Al)</t>
  </si>
  <si>
    <t>A1210/02</t>
  </si>
  <si>
    <t>Okenní parepet vnější 210 mm - bílá (Al)</t>
  </si>
  <si>
    <t>A1210/04</t>
  </si>
  <si>
    <t>Okenní parapet vnější 210 mm tm. hnědá (Al)</t>
  </si>
  <si>
    <t>A1225/02</t>
  </si>
  <si>
    <t>Okenní parapet vnější 225 mm bílá (Al)</t>
  </si>
  <si>
    <t>A1225/04</t>
  </si>
  <si>
    <t>Okenní parapet vnější 225 mm tm. hnědá (Al)</t>
  </si>
  <si>
    <t>A1KR/180</t>
  </si>
  <si>
    <t>plast. krytka  - 40/180</t>
  </si>
  <si>
    <t>A1KR/195</t>
  </si>
  <si>
    <t>plast. krytka - 40/195</t>
  </si>
  <si>
    <t>A1KR/210</t>
  </si>
  <si>
    <t>plast. krytka  - 40/210</t>
  </si>
  <si>
    <t>A1kr/225</t>
  </si>
  <si>
    <t>plast. krytka - 40/225</t>
  </si>
  <si>
    <t>A1kr/280</t>
  </si>
  <si>
    <t>plast. krytka - 40/280</t>
  </si>
  <si>
    <t>A1kr/300</t>
  </si>
  <si>
    <t>plast.krytka 40/300</t>
  </si>
  <si>
    <t>A1kr/380</t>
  </si>
  <si>
    <t>plast. krytka - 40/380</t>
  </si>
  <si>
    <t>A1kr/400</t>
  </si>
  <si>
    <t>plast. krytka - 40/400</t>
  </si>
  <si>
    <t>A1z/02</t>
  </si>
  <si>
    <t>plastová záslepka - bílá</t>
  </si>
  <si>
    <t>A1z/04</t>
  </si>
  <si>
    <t>plastová záslepka - tm. hnědá</t>
  </si>
  <si>
    <t>A1z/An</t>
  </si>
  <si>
    <t>plastová záslepka - antracit</t>
  </si>
  <si>
    <t>A1z/Br</t>
  </si>
  <si>
    <t>plastová záslepka - bronz</t>
  </si>
  <si>
    <t>A1z/st</t>
  </si>
  <si>
    <t>plastová záslepka - stříbrná</t>
  </si>
  <si>
    <t>A1050/04</t>
  </si>
  <si>
    <t>Okenní parapet vnější 50 mm - tmavě hnědá</t>
  </si>
  <si>
    <t>A1050/An</t>
  </si>
  <si>
    <t>Okenní parapet vnější 50 mm - antracit</t>
  </si>
  <si>
    <t>A1050/Br</t>
  </si>
  <si>
    <t>Okenní parapet vnější 50 mm - bronz</t>
  </si>
  <si>
    <t>A1050/PS</t>
  </si>
  <si>
    <t>Okenní parapet vnější 50 mm - přírodní stříbro</t>
  </si>
  <si>
    <t>A1090/02</t>
  </si>
  <si>
    <t>Okenní parapet vnější 90 mm - bílý</t>
  </si>
  <si>
    <t>A1090/04</t>
  </si>
  <si>
    <t>Okenní parapet vnější 90 mm - tm. hnědá</t>
  </si>
  <si>
    <t>A1090/An</t>
  </si>
  <si>
    <t>Okenní parapet vnější 90 mm - antracit</t>
  </si>
  <si>
    <t>A1090/Br</t>
  </si>
  <si>
    <t>Okenní parapet vnější 90 mm - bronz</t>
  </si>
  <si>
    <t>A1090/PS</t>
  </si>
  <si>
    <t>Okenní parapet vnější 90 mm - přírodní stříbro</t>
  </si>
  <si>
    <t>A1110/02</t>
  </si>
  <si>
    <t>Okenní parapet vnější 110 mm - bílý</t>
  </si>
  <si>
    <t>A1110/04</t>
  </si>
  <si>
    <t>Okenní parapet vnější 110 mm - tmavě hnědá</t>
  </si>
  <si>
    <t>A1110/An</t>
  </si>
  <si>
    <t>Okenní parapet vnější 110 mm - antracit</t>
  </si>
  <si>
    <t>A1110/br</t>
  </si>
  <si>
    <t>Okenní parapet vnější 110 mm - bronz</t>
  </si>
  <si>
    <t>A1110/PS</t>
  </si>
  <si>
    <t>Okenní parapet vnější 110 mm - přírodní stříbro</t>
  </si>
  <si>
    <t>A1130/02</t>
  </si>
  <si>
    <t>Okenní parapet vnější 130 mm - bílý</t>
  </si>
  <si>
    <t>A1130/04</t>
  </si>
  <si>
    <t>Okenní parapet vnější 130 mm - tmavě hnědá</t>
  </si>
  <si>
    <t>A1130/An</t>
  </si>
  <si>
    <t>Okenní parapet vnější 130 mm - antracit</t>
  </si>
  <si>
    <t>A1130/Br</t>
  </si>
  <si>
    <t>Okenní parapet vnější 130 mm - bronz</t>
  </si>
  <si>
    <t>A1130/PS</t>
  </si>
  <si>
    <t>Okenní parapet vnější 130 mm - přírodní stříbro</t>
  </si>
  <si>
    <t>A1150/02</t>
  </si>
  <si>
    <t>Okenní parapet vnější 150 mm - bílá</t>
  </si>
  <si>
    <t>A1150/04</t>
  </si>
  <si>
    <t>Okenní parapet vnější 150 mm - tmavě hnědá</t>
  </si>
  <si>
    <t>A1150/An</t>
  </si>
  <si>
    <t>Okenní parapet vnější 150 mm - antracit</t>
  </si>
  <si>
    <t>A1150/Br</t>
  </si>
  <si>
    <t>Okenní parapet vnější 150 mm - bronz</t>
  </si>
  <si>
    <t>A1150/PS</t>
  </si>
  <si>
    <t>Okenní parapet vnější 150 mm - přírodní stříbro</t>
  </si>
  <si>
    <t>A1165/02</t>
  </si>
  <si>
    <t>Okenní parapet vnější 165 mm - bílý</t>
  </si>
  <si>
    <t>A1165/04</t>
  </si>
  <si>
    <t>Okenní parapet vnější 165 mm - tm.hnědá</t>
  </si>
  <si>
    <t>A1165/An</t>
  </si>
  <si>
    <t>Okenní parapet vnější 165 mm - antracit</t>
  </si>
  <si>
    <t>A1165/Br</t>
  </si>
  <si>
    <t>Okenní parapet vnější 165 mm - bronz</t>
  </si>
  <si>
    <t>A1165/PS</t>
  </si>
  <si>
    <t>Okenní parapet vnější 165 mm - přírodní stříbro</t>
  </si>
  <si>
    <t>A1195/An</t>
  </si>
  <si>
    <t>okenní parapet vnější 195 mm - antracit</t>
  </si>
  <si>
    <t>A1195/Br</t>
  </si>
  <si>
    <t>okenní parapet vnější 195 mm - bronz</t>
  </si>
  <si>
    <t>A1195/PS</t>
  </si>
  <si>
    <t>okenní parapet vnější 195 mm - přírodní stříbro</t>
  </si>
  <si>
    <t>A1210/An</t>
  </si>
  <si>
    <t>Okenní parapet vnější 210 mm - antracit</t>
  </si>
  <si>
    <t>A1210/Br</t>
  </si>
  <si>
    <t>Okenní parapet vnější 210 mm - bronz</t>
  </si>
  <si>
    <t>A1210/PS</t>
  </si>
  <si>
    <t>Okenní parapet vnější 210 mm - přírodní stříbro</t>
  </si>
  <si>
    <t>okenní parapet vnější 225 mm - tm.hnědá</t>
  </si>
  <si>
    <t>A1225/Br</t>
  </si>
  <si>
    <t>okenní parapet vnější 225 mm - bronz</t>
  </si>
  <si>
    <t>A1225/PS</t>
  </si>
  <si>
    <t>okenní parapet vnější 225 mm - přírodní stříbro</t>
  </si>
  <si>
    <t>A1240/02</t>
  </si>
  <si>
    <t>Okenní parapet vnější 240 mm - bílý</t>
  </si>
  <si>
    <t>A1240/04</t>
  </si>
  <si>
    <t>Okenní parapet vnější 240 mm -  tmavě hnědá</t>
  </si>
  <si>
    <t>A1240/An</t>
  </si>
  <si>
    <t>Okenní parapet vnější 240 mm - antracit</t>
  </si>
  <si>
    <t>A1240/Br</t>
  </si>
  <si>
    <t>Okenní parapet vnější 240 mm - bronz</t>
  </si>
  <si>
    <t>A1240/PS</t>
  </si>
  <si>
    <t>Okenní parapet vnější 240 mm - přírodní stříbro</t>
  </si>
  <si>
    <t>A1260/02</t>
  </si>
  <si>
    <t>Okenní parapet vnější 260 mm - bílá</t>
  </si>
  <si>
    <t>A1260/04</t>
  </si>
  <si>
    <t>Okenní parapet vnější 260 mm - hnědá</t>
  </si>
  <si>
    <t>A1260/An</t>
  </si>
  <si>
    <t>Okenní parapet vnější 260 mm - antracit</t>
  </si>
  <si>
    <t>A1260/Br</t>
  </si>
  <si>
    <t>Okenní parapet vnější 260 mm - bronz</t>
  </si>
  <si>
    <t>A1260/PS</t>
  </si>
  <si>
    <t>Okenní parapet vnější 260 mm - přírodní stříbro</t>
  </si>
  <si>
    <t>A1280/02</t>
  </si>
  <si>
    <t>Okenní parapet vnější 280 mm - bílá</t>
  </si>
  <si>
    <t>A1280/04</t>
  </si>
  <si>
    <t>Okenní parapet vnější 280 mm - tmavě hnědá</t>
  </si>
  <si>
    <t>A1280/An</t>
  </si>
  <si>
    <t>Okenní parapet vnější 280 mm - antracit</t>
  </si>
  <si>
    <t>A1280/Br</t>
  </si>
  <si>
    <t>Okenní parapet vnější 280 mm - bronz</t>
  </si>
  <si>
    <t>A1280/Ps</t>
  </si>
  <si>
    <t>Okenní parapet vnější 280 mm - přírodní stříbro</t>
  </si>
  <si>
    <t>A1300/02</t>
  </si>
  <si>
    <t>okenní paratet vnější 300mm - bílá</t>
  </si>
  <si>
    <t>A1300/04</t>
  </si>
  <si>
    <t>okenní paratet vnější 300mm - hnědá</t>
  </si>
  <si>
    <t>A1300/An</t>
  </si>
  <si>
    <t>okenní paratet vnější 300mm - antracit</t>
  </si>
  <si>
    <t>A1300/Br</t>
  </si>
  <si>
    <t>okenní paratet vnější 300mm - bronz</t>
  </si>
  <si>
    <t>A1300/PS</t>
  </si>
  <si>
    <t>okenní paratet vnější 300mm - přírodní stříbro</t>
  </si>
  <si>
    <t>A1320/02</t>
  </si>
  <si>
    <t>Okenní parapet vnější 320 mm - bílá</t>
  </si>
  <si>
    <t>A1320/04</t>
  </si>
  <si>
    <t>Okenní parapet vnější 320 mm - tm.hnědý</t>
  </si>
  <si>
    <t>A1320/An</t>
  </si>
  <si>
    <t>Okenní parapet vnější 320 mm - antracit</t>
  </si>
  <si>
    <t>A1320/Br</t>
  </si>
  <si>
    <t>Okenní parapet vnější 320 mm - bronz</t>
  </si>
  <si>
    <t>A1320/PS</t>
  </si>
  <si>
    <t>Okenní parapet vnější 320 mm - přírodní stříbro</t>
  </si>
  <si>
    <t>A1340/02</t>
  </si>
  <si>
    <t>Okenní parapet vnější  340 mm - bílý</t>
  </si>
  <si>
    <t>A1340/04</t>
  </si>
  <si>
    <t>Okenní parapet vnější  340 mm - tm.hnědý</t>
  </si>
  <si>
    <t>A1340/An</t>
  </si>
  <si>
    <t>Okenní parapet vnější  340 mm - antracit</t>
  </si>
  <si>
    <t>A1340/Br</t>
  </si>
  <si>
    <t>Okenní parapet vnější  340 mm - bronz</t>
  </si>
  <si>
    <t>A1340/PS</t>
  </si>
  <si>
    <t>Okenní parapet vnější  340 mm - přírodní stříbro</t>
  </si>
  <si>
    <t>A1360/02</t>
  </si>
  <si>
    <t>Okenní parapet vnější 360 mm - bílá</t>
  </si>
  <si>
    <t>A1360/04</t>
  </si>
  <si>
    <t>Okenní parapet vnější 360 mm - tmavě hnědá</t>
  </si>
  <si>
    <t>A1360/An</t>
  </si>
  <si>
    <t>Okenní parapet vnější 360 mm - antracit</t>
  </si>
  <si>
    <t>A1360/Br</t>
  </si>
  <si>
    <t>Okenní parapet vnější 360 mm - bronz</t>
  </si>
  <si>
    <t>A1360/PS</t>
  </si>
  <si>
    <t>Okenní parapet vnější 360 mm - přírodní stříbro</t>
  </si>
  <si>
    <t>A1380/02</t>
  </si>
  <si>
    <t>Okenní parapet vnější 380 mm - bílá</t>
  </si>
  <si>
    <t>A1380/04</t>
  </si>
  <si>
    <t>Okenní parapet vnější 380 mm - tmavě hnědá</t>
  </si>
  <si>
    <t>A1380/An</t>
  </si>
  <si>
    <t>Okenní parapet vnější 380 mm - antracit</t>
  </si>
  <si>
    <t>A1380/Br</t>
  </si>
  <si>
    <t>Okenní parapet vnější 380 mm - bronz</t>
  </si>
  <si>
    <t>A1380/PS</t>
  </si>
  <si>
    <t>Okenní parapet vnější 380 mm - přírodní stříbro</t>
  </si>
  <si>
    <t>A1400/02</t>
  </si>
  <si>
    <t>Okenní parapet vnější 400 mm - bílý</t>
  </si>
  <si>
    <t>A1400/04</t>
  </si>
  <si>
    <t>Okenní parapet vnější 400 mm - hnědá</t>
  </si>
  <si>
    <t>A1400/An</t>
  </si>
  <si>
    <t>Okenní parapet vnější 400 mm - antracit</t>
  </si>
  <si>
    <t>A1400/Br</t>
  </si>
  <si>
    <t>Okenní parapet vnější 400 mm - bronz</t>
  </si>
  <si>
    <t>A1400/PS</t>
  </si>
  <si>
    <t>Okenní parapet vnější 400 mm - přírodní stříbro</t>
  </si>
  <si>
    <t>A1KR/110</t>
  </si>
  <si>
    <t>Plast. krytka  - 110 mm</t>
  </si>
  <si>
    <t>A1KR/130</t>
  </si>
  <si>
    <t>Plast. krytka  - 130 mm</t>
  </si>
  <si>
    <t>A1kr/150</t>
  </si>
  <si>
    <t>Plastová krytka 40/150</t>
  </si>
  <si>
    <t>A1kr/165</t>
  </si>
  <si>
    <t>Plastová krytka 40/165</t>
  </si>
  <si>
    <t>A1kr/240</t>
  </si>
  <si>
    <t>Plastová krytka 40/240</t>
  </si>
  <si>
    <t>A1kr/260</t>
  </si>
  <si>
    <t>Plastová krytka 40/260</t>
  </si>
  <si>
    <t>A1kr/50</t>
  </si>
  <si>
    <t>Plastová krytka - 50 mm</t>
  </si>
  <si>
    <t>A1kr/70</t>
  </si>
  <si>
    <t>plastová krytka - 40/70</t>
  </si>
  <si>
    <t>A1kr/90</t>
  </si>
  <si>
    <t>plastová krytka - 40/90</t>
  </si>
  <si>
    <t>A1v</t>
  </si>
  <si>
    <t>vrut pozink</t>
  </si>
  <si>
    <t>A2240/29</t>
  </si>
  <si>
    <t>Al. parapet vnější ohýbaný - 240mm - zl. dub</t>
  </si>
  <si>
    <t>A1kr/320</t>
  </si>
  <si>
    <t>Plastová krytka 40/320</t>
  </si>
  <si>
    <t>A1kr/340</t>
  </si>
  <si>
    <t>Plastová krytka 40/340</t>
  </si>
  <si>
    <t>A1kr/360</t>
  </si>
  <si>
    <t>plastová krytka 40/360</t>
  </si>
  <si>
    <t>003vysek</t>
  </si>
  <si>
    <t>výsek za každý započatý metr</t>
  </si>
  <si>
    <t>004vysek</t>
  </si>
  <si>
    <t>krácení soklu s výsekem</t>
  </si>
  <si>
    <t>00vysekD</t>
  </si>
  <si>
    <t>výsek do úchytového profilu S056,S056/LED</t>
  </si>
  <si>
    <t>0vysekA1</t>
  </si>
  <si>
    <t>výsek soklu A</t>
  </si>
  <si>
    <t>0vysekA2</t>
  </si>
  <si>
    <t>dvojitý výsek soklu A</t>
  </si>
  <si>
    <t>0vysekB1</t>
  </si>
  <si>
    <t>výsek soklu B</t>
  </si>
  <si>
    <t>0vysekB2</t>
  </si>
  <si>
    <t>dvojitý výsek soklu B</t>
  </si>
  <si>
    <t>0vysekC1</t>
  </si>
  <si>
    <t>výsek soklu C</t>
  </si>
  <si>
    <t>0vysekC2</t>
  </si>
  <si>
    <t>dvojitý výsek soklu C</t>
  </si>
  <si>
    <t>příprava pro lakování</t>
  </si>
  <si>
    <t>T1005/R5</t>
  </si>
  <si>
    <t>výsek radiusu pro dekorativní lištu T1005</t>
  </si>
  <si>
    <t>T1020/R5</t>
  </si>
  <si>
    <t>výsek radiusu pro dekorativní lištu T1020</t>
  </si>
  <si>
    <t>upravaU/1</t>
  </si>
  <si>
    <t>úprava profilů S2512,S2547, S2519 na míru</t>
  </si>
  <si>
    <t>upravaU/2</t>
  </si>
  <si>
    <t>úprava profilů S2506 na míru</t>
  </si>
  <si>
    <t>vyrez_450</t>
  </si>
  <si>
    <t>výřez pod myčku "450"</t>
  </si>
  <si>
    <t>vyrez_600</t>
  </si>
  <si>
    <t>výřez pod myčku "600"</t>
  </si>
  <si>
    <t>vysek2020</t>
  </si>
  <si>
    <t>výsek radiusu pro dekorativní lištu T2020</t>
  </si>
  <si>
    <t>vysekA1P</t>
  </si>
  <si>
    <t>výsek A1 pro  OP</t>
  </si>
  <si>
    <t>vysekA2P</t>
  </si>
  <si>
    <t>výsek A2 pro OP</t>
  </si>
  <si>
    <t>vysekB1P</t>
  </si>
  <si>
    <t>výsek B1 pro  OP</t>
  </si>
  <si>
    <t>vysekB2P</t>
  </si>
  <si>
    <t>výsek B2 pro  OP</t>
  </si>
  <si>
    <t>příprava plastového FIX pancíře</t>
  </si>
  <si>
    <t>fixplast</t>
  </si>
  <si>
    <t>příprava metalického FIX pancíře</t>
  </si>
  <si>
    <t>fixmetalic</t>
  </si>
  <si>
    <t>dodatečná úprava FIX SETU, ALU BOXU</t>
  </si>
  <si>
    <t>fix30000</t>
  </si>
  <si>
    <t>RC30/Al</t>
  </si>
  <si>
    <t>RC30/Ne</t>
  </si>
  <si>
    <t>RC70/Al</t>
  </si>
  <si>
    <t>RC70/Ne</t>
  </si>
  <si>
    <t>KOOBOX FRAME/ch</t>
  </si>
  <si>
    <t>KOOBOX plast 600x1300, chrom, Frame</t>
  </si>
  <si>
    <t>KOOBOX FRAME/Ne25</t>
  </si>
  <si>
    <t>KOOBOX metalic 600x1300, nerez 25, Frame</t>
  </si>
  <si>
    <t>KOOBOX plast 600x1300, chrom, TOP</t>
  </si>
  <si>
    <t>KOOBOX metalic 600x1300, nerez 25, TOP</t>
  </si>
  <si>
    <t>KOOBOX Frame/Ne25</t>
  </si>
  <si>
    <t>ALUBOX 1/02</t>
  </si>
  <si>
    <t>roletový ALU Flexi Box 600x1250,bílá lesk 40 mm</t>
  </si>
  <si>
    <t>BOXdrevo1/dub</t>
  </si>
  <si>
    <t>roletový BOX DŘEVO 600x1250,dub</t>
  </si>
  <si>
    <t>RB13/F173</t>
  </si>
  <si>
    <t>RB13/F179</t>
  </si>
  <si>
    <t>RB13/F224</t>
  </si>
  <si>
    <t>Prodejní cena vč. DPH 21% /MJ</t>
  </si>
  <si>
    <t>Prodejní cena bez DPH/MJ</t>
  </si>
  <si>
    <t>Noble mat sety</t>
  </si>
  <si>
    <t>Systémové číslo karty</t>
  </si>
  <si>
    <t>SK</t>
  </si>
  <si>
    <t>Reg. č.</t>
  </si>
  <si>
    <t>(0)Cena v HM</t>
  </si>
  <si>
    <t>068</t>
  </si>
  <si>
    <t>069</t>
  </si>
  <si>
    <t>Fixset1/ch</t>
  </si>
  <si>
    <t>roletový FIX SET 600x1250, chrom, TOP+ C3</t>
  </si>
  <si>
    <t>071</t>
  </si>
  <si>
    <t>RNB/An</t>
  </si>
  <si>
    <t>072</t>
  </si>
  <si>
    <t>RB04/NB/02</t>
  </si>
  <si>
    <t>koncová lišta s intergr. úchytkou - NOBLE MAT bílá</t>
  </si>
  <si>
    <t>RB04/NB/An</t>
  </si>
  <si>
    <t>koncová lišta s intergr. úchytkou - NOBLE MAT antracit</t>
  </si>
  <si>
    <t>RB32/NB/01</t>
  </si>
  <si>
    <t>kryt krycí lišty s přesahem NOBLE MAT - černá</t>
  </si>
  <si>
    <t>RB32/NB/02</t>
  </si>
  <si>
    <t>kryt krycí lišty s přesahem NOBLE MAT - bílá</t>
  </si>
  <si>
    <t>RB32/NB/03</t>
  </si>
  <si>
    <t>kryt krycí lišty s přesahem NOBLE MAT - šedá</t>
  </si>
  <si>
    <t>RB32/NB/An</t>
  </si>
  <si>
    <t>kryt krycí lišty s přesahem NOBLE MAT - antracit</t>
  </si>
  <si>
    <t>RB3D/NB</t>
  </si>
  <si>
    <t>kluzový kolík ke koncové liště RB04 - Noble mat</t>
  </si>
  <si>
    <t>RB13/02Z</t>
  </si>
  <si>
    <t>krycí profil FRAME- zářivě bílá LAK</t>
  </si>
  <si>
    <t>RB04/NB/01</t>
  </si>
  <si>
    <t>koncová lišta s intergr. úchytkou - NOBLE MAT černá</t>
  </si>
  <si>
    <t>RB70/NB/01</t>
  </si>
  <si>
    <t>středová úchytová lišta - NOBLE MAT černá</t>
  </si>
  <si>
    <t>RB70/NB/02</t>
  </si>
  <si>
    <t>středová úchytová lišta - NOBLE MAT bílá</t>
  </si>
  <si>
    <t>RB70/NB/03</t>
  </si>
  <si>
    <t>středová úchytová lišta - NOBLE MAT šedá</t>
  </si>
  <si>
    <t>RB70/NB/An</t>
  </si>
  <si>
    <t>středová úchytová lišta - NOBLE MAT antracit</t>
  </si>
  <si>
    <t>RB30/B/An</t>
  </si>
  <si>
    <t>krycí lišta antracit - bez dříku</t>
  </si>
  <si>
    <t>RB13/NB/An</t>
  </si>
  <si>
    <t>Krycí profil FRAME noble mat- antracit LAK</t>
  </si>
  <si>
    <t>RB30/NB/01</t>
  </si>
  <si>
    <t>RB30/NB/02</t>
  </si>
  <si>
    <t>RB30/NB/03</t>
  </si>
  <si>
    <t>RB30/NB/An</t>
  </si>
  <si>
    <t>RB03/NB/01</t>
  </si>
  <si>
    <t>RB03/NB/03</t>
  </si>
  <si>
    <t>RB03/NB/An</t>
  </si>
  <si>
    <t>RB15/NB/01</t>
  </si>
  <si>
    <t>RB15/NB/02</t>
  </si>
  <si>
    <t>RB15/NB/03</t>
  </si>
  <si>
    <t>RB15/NB/An</t>
  </si>
  <si>
    <t>073</t>
  </si>
  <si>
    <t>RB66/01</t>
  </si>
  <si>
    <t>úchytka zápustná 170 mm - černá</t>
  </si>
  <si>
    <t>074</t>
  </si>
  <si>
    <t>R25SetAL67</t>
  </si>
  <si>
    <t>Set 25mm v rozměru 800x1500 hliník</t>
  </si>
  <si>
    <t>R25SetNE67</t>
  </si>
  <si>
    <t>Set 25mm v rozměru 800x1500 nerez</t>
  </si>
  <si>
    <t>075</t>
  </si>
  <si>
    <t>RC32/NB/Al</t>
  </si>
  <si>
    <t>krycí lišta s přesahem pro NOBLE MAT - spodní díl</t>
  </si>
  <si>
    <t>RC30/02Z</t>
  </si>
  <si>
    <t>Al krycí lišta - zářivě bílá LAK</t>
  </si>
  <si>
    <t>RC02/02Z</t>
  </si>
  <si>
    <t>Al koncová lišta s doraz.profilem-zářivě bílá LAK</t>
  </si>
  <si>
    <t>RC02/NB/03</t>
  </si>
  <si>
    <t>Al koncová lišta noble mat s doraz.profilem- šedá</t>
  </si>
  <si>
    <t>RC30/NB/An</t>
  </si>
  <si>
    <t>Al krycí lišta noble mat- antracit</t>
  </si>
  <si>
    <t>RC13/z/NB/An</t>
  </si>
  <si>
    <t>záslepka FRAME noble mat- antracit LAK</t>
  </si>
  <si>
    <t>081</t>
  </si>
  <si>
    <t>F/A2/220</t>
  </si>
  <si>
    <t>vodící lišty 2200mm, nerez broušený</t>
  </si>
  <si>
    <t>F/M3/220</t>
  </si>
  <si>
    <t>vodící lišty 2200mm, bílá lesk</t>
  </si>
  <si>
    <t>F/sn/220</t>
  </si>
  <si>
    <t>vodící lišty 2200mm, hliník natural</t>
  </si>
  <si>
    <t>F9208-M,</t>
  </si>
  <si>
    <t>vodící šnek Maxi, šedý</t>
  </si>
  <si>
    <t>F9209M,6</t>
  </si>
  <si>
    <t>vyvažovací mechanika MAXI 600mm/ 1,3</t>
  </si>
  <si>
    <t>F9209M,4</t>
  </si>
  <si>
    <t>vyvažovací mechanika MAXI 450mm/ 1,3</t>
  </si>
  <si>
    <t>F9209M,9</t>
  </si>
  <si>
    <t>vyvažovací mechanika MAXI 900mm/ 1,3 (1,5)</t>
  </si>
  <si>
    <t>F9209M,1</t>
  </si>
  <si>
    <t>vyvažovací mechanika MAXI 1200mm/ 1,3</t>
  </si>
  <si>
    <t>F7527M,4</t>
  </si>
  <si>
    <t>zadní tyč MAXI k mechanice 450</t>
  </si>
  <si>
    <t>F7527M,6</t>
  </si>
  <si>
    <t>zadní tyč MAXI k mechanice 600</t>
  </si>
  <si>
    <t>F7527M,9</t>
  </si>
  <si>
    <t>zadní tyč MAXI k mechanice 900</t>
  </si>
  <si>
    <t>F7527M,1</t>
  </si>
  <si>
    <t>zadní tyč MAXI k mechanice 1200</t>
  </si>
  <si>
    <t>F9278, M3</t>
  </si>
  <si>
    <t>kluzný kolík do úchytové lišty, bílý</t>
  </si>
  <si>
    <t>F7556, A2</t>
  </si>
  <si>
    <t>krycí lišta 50mm, nerez broušený</t>
  </si>
  <si>
    <t>F7556, M3</t>
  </si>
  <si>
    <t>krycí lišta 50mm, bílá lesk</t>
  </si>
  <si>
    <t>F7556, SN</t>
  </si>
  <si>
    <t>krycí lišta 50mm, hliník natural</t>
  </si>
  <si>
    <t>F6006, M3</t>
  </si>
  <si>
    <t>dorazový profil do koncové lišty, bílý</t>
  </si>
  <si>
    <t>F2013, SN</t>
  </si>
  <si>
    <t>krycí lišta TOP76 - hliník natural</t>
  </si>
  <si>
    <t>F2013, M3</t>
  </si>
  <si>
    <t>krycí lišta TOP76 - bílá lesk</t>
  </si>
  <si>
    <t>F2013, A2</t>
  </si>
  <si>
    <t>krycí lišta TOP76 - nerez broušený</t>
  </si>
  <si>
    <t>F7502neut</t>
  </si>
  <si>
    <t>montážní prvek ke krycí FBS2013</t>
  </si>
  <si>
    <t>F9124, top</t>
  </si>
  <si>
    <t>kluzný kolík do pancíře 25mm pro TOP, šedý</t>
  </si>
  <si>
    <t>L-20x15x</t>
  </si>
  <si>
    <t>hliníková podpěra k ALU a Dřevěným roletám</t>
  </si>
  <si>
    <t>F9229,Q1</t>
  </si>
  <si>
    <t>plastový držák vyvažovací mechaniky pro TOP</t>
  </si>
  <si>
    <t>F2140,U5W</t>
  </si>
  <si>
    <t>roletový pancíř 40mm, Alumat U5 WIND</t>
  </si>
  <si>
    <t>F7512,U5</t>
  </si>
  <si>
    <t>koncová lišta Alumat</t>
  </si>
  <si>
    <t>F2125,U5W</t>
  </si>
  <si>
    <t>roletový pancíř 25mm, Alumat U5 WIND</t>
  </si>
  <si>
    <t>F9226,set</t>
  </si>
  <si>
    <t>vodící šnek k ALU vložené (vč. mechaniky a tyče)</t>
  </si>
  <si>
    <t>F9207Q1--</t>
  </si>
  <si>
    <t>příslušentství TOP - vodící rohy</t>
  </si>
  <si>
    <t>F7554,raw</t>
  </si>
  <si>
    <t>spodní vodící lišta ALU pro vložené vedení</t>
  </si>
  <si>
    <t>F2063, SN</t>
  </si>
  <si>
    <t>dekorový profil pro vodící ALU vloženou, hliník natural</t>
  </si>
  <si>
    <t>F2063, A2</t>
  </si>
  <si>
    <t>dekorový profil pro vodící ALU vloženou, nerez br.</t>
  </si>
  <si>
    <t>F9278, Q1</t>
  </si>
  <si>
    <t>kluzný kolík do úchytové lišty, šedý</t>
  </si>
  <si>
    <t>F2125,SN</t>
  </si>
  <si>
    <t>roletový pancíř 25mm, hliník natural</t>
  </si>
  <si>
    <t>F2125,A2W</t>
  </si>
  <si>
    <t>roletový pancíř 25mm, nerez broušený WIND</t>
  </si>
  <si>
    <t>F2125,A2</t>
  </si>
  <si>
    <t>roletový pancíř 25mm, nerez broušený</t>
  </si>
  <si>
    <t>F2125,M3</t>
  </si>
  <si>
    <t>roletový pancíř 25mm, bílá lesk</t>
  </si>
  <si>
    <t>F2125,M3W</t>
  </si>
  <si>
    <t>roletový pancíř 25mm, bílá lesk WIND</t>
  </si>
  <si>
    <t>F2140,SN</t>
  </si>
  <si>
    <t>roletový pancíř 40mm, hliník natural</t>
  </si>
  <si>
    <t>F2140,SNW</t>
  </si>
  <si>
    <t>roletový pancíř 40mm, hliník natural WIND</t>
  </si>
  <si>
    <t>F2140,M3</t>
  </si>
  <si>
    <t>roletový pancíř 40mm, bílá lesk</t>
  </si>
  <si>
    <t>F2140,M3W</t>
  </si>
  <si>
    <t>roletový pancíř 40mm, bílá lesk WIND</t>
  </si>
  <si>
    <t>F7512,SN</t>
  </si>
  <si>
    <t>koncová lišta hliník natural</t>
  </si>
  <si>
    <t>F7512,A2</t>
  </si>
  <si>
    <t>koncová lišta nerez broušený</t>
  </si>
  <si>
    <t>F7512,M3</t>
  </si>
  <si>
    <t>koncová lišta bílá lesk</t>
  </si>
  <si>
    <t>F2010,SN</t>
  </si>
  <si>
    <t>úchytová lišta hliník natural</t>
  </si>
  <si>
    <t>F2010,A2</t>
  </si>
  <si>
    <t>úchytová lišta nerez broušený</t>
  </si>
  <si>
    <t>F2010,M3</t>
  </si>
  <si>
    <t>úchytová lišta bílá lesk</t>
  </si>
  <si>
    <t>F7518,SN</t>
  </si>
  <si>
    <t>krycí lišta hliník natural</t>
  </si>
  <si>
    <t>F7518,A2</t>
  </si>
  <si>
    <t>krycí lišta nerez broušený</t>
  </si>
  <si>
    <t>F7518,M3</t>
  </si>
  <si>
    <t>krycí lišta bílá lesk</t>
  </si>
  <si>
    <t>F6006,Q1</t>
  </si>
  <si>
    <t>dorazový profil do koncové lišty</t>
  </si>
  <si>
    <t>F9202,Q1</t>
  </si>
  <si>
    <t>kluzný kolík do koncové lišty, šedý</t>
  </si>
  <si>
    <t>F9202,M3</t>
  </si>
  <si>
    <t>kluzný kolík do koncové lišty, bílý</t>
  </si>
  <si>
    <t>F9125,Q1</t>
  </si>
  <si>
    <t>kluzný kolík do pancíře 25mm, šedý</t>
  </si>
  <si>
    <t>F9125,Neu</t>
  </si>
  <si>
    <t>kluzný kolík do pancíře 25mm, neutral</t>
  </si>
  <si>
    <t>F9140,Q1</t>
  </si>
  <si>
    <t>kluzný kolík do pancíře 40mm, šedý</t>
  </si>
  <si>
    <t>F9140,Neu</t>
  </si>
  <si>
    <t>kluzný kolík do pancíře 40mm, neutral</t>
  </si>
  <si>
    <t>F9210,Q1</t>
  </si>
  <si>
    <t>háček do koncové lišty</t>
  </si>
  <si>
    <t>F9516,Q1</t>
  </si>
  <si>
    <t>záslepky k vodící liště, šedé</t>
  </si>
  <si>
    <t>F9516,M3</t>
  </si>
  <si>
    <t>záslepky k vodící liště, bílé</t>
  </si>
  <si>
    <t>FBS 7531</t>
  </si>
  <si>
    <t>vruty 9x3,5</t>
  </si>
  <si>
    <t>FBS 7533</t>
  </si>
  <si>
    <t>vruty 13x3,5</t>
  </si>
  <si>
    <t>F9208,Q1</t>
  </si>
  <si>
    <t>vodící šnek, šedý</t>
  </si>
  <si>
    <t>F9209,60</t>
  </si>
  <si>
    <t>vyvažovací mechanika 600mm/ 1,5</t>
  </si>
  <si>
    <t>F9209,60K</t>
  </si>
  <si>
    <t>vyvažovací mechanika 600mm/ 1,3</t>
  </si>
  <si>
    <t>F9209,45</t>
  </si>
  <si>
    <t>vyvažovací mechanika 450mm/ 1,5</t>
  </si>
  <si>
    <t>F9209,45K</t>
  </si>
  <si>
    <t>vyvažovací mechanika 450mm/ 1,3</t>
  </si>
  <si>
    <t>F9209,90</t>
  </si>
  <si>
    <t>vyvažovací mechanika 900mm/ 1,5</t>
  </si>
  <si>
    <t>F9209,90K</t>
  </si>
  <si>
    <t>vyvažovací mechanika 900mm/ 1,3</t>
  </si>
  <si>
    <t>F9209,120</t>
  </si>
  <si>
    <t>vyvažovací mechanika 1200mm/ 1,5</t>
  </si>
  <si>
    <t>F9209,120K</t>
  </si>
  <si>
    <t>vyvažovací mechanika 1200mm/ 1,3</t>
  </si>
  <si>
    <t>F9209,150</t>
  </si>
  <si>
    <t>vyvažovací mechanika 1500mm/ 1,5</t>
  </si>
  <si>
    <t>F9209,150K</t>
  </si>
  <si>
    <t>vyvažovací mechanika 1500mm/ 1,3</t>
  </si>
  <si>
    <t>F9209,180</t>
  </si>
  <si>
    <t>vyvažovací mechanika 1800mm/ 1,5</t>
  </si>
  <si>
    <t>F9209,180K</t>
  </si>
  <si>
    <t>vyvažovací mechanika 1800mm/ 1,3</t>
  </si>
  <si>
    <t>F7527,60</t>
  </si>
  <si>
    <t>zadní tyč k mechanice 600</t>
  </si>
  <si>
    <t>F7527,45</t>
  </si>
  <si>
    <t>zadní tyč k mechanice 450</t>
  </si>
  <si>
    <t>F7527,90</t>
  </si>
  <si>
    <t>zadní tyč k mechanice 900</t>
  </si>
  <si>
    <t>F7527,120</t>
  </si>
  <si>
    <t>zadní tyč k mechanice 1200</t>
  </si>
  <si>
    <t>F7527,150</t>
  </si>
  <si>
    <t>zadní tyč k mechanice 1500</t>
  </si>
  <si>
    <t>F7527,180</t>
  </si>
  <si>
    <t>zadní tyč k mechanice 1800</t>
  </si>
  <si>
    <t>F/sn/100</t>
  </si>
  <si>
    <t>vodící lišty 1000mm, hliník natural</t>
  </si>
  <si>
    <t>F/sn/150</t>
  </si>
  <si>
    <t>vodící lišty 1500mm, hliník natural</t>
  </si>
  <si>
    <t>F/A2/100</t>
  </si>
  <si>
    <t>vodící lišty 1000mm, nerez broušený</t>
  </si>
  <si>
    <t>F/A2/150</t>
  </si>
  <si>
    <t>vodící lišty 1500mm, nerez broušený</t>
  </si>
  <si>
    <t>F/M3/100</t>
  </si>
  <si>
    <t>vodící lišty 1000mm, bílá lesk</t>
  </si>
  <si>
    <t>F/M3/150</t>
  </si>
  <si>
    <t>vodící lišty 1500mm, bílá lesk</t>
  </si>
  <si>
    <t>F7540/za</t>
  </si>
  <si>
    <t>roletový zámek "ALU"</t>
  </si>
  <si>
    <t>085</t>
  </si>
  <si>
    <t>Glass8/01/01L</t>
  </si>
  <si>
    <t>GlassBox 900x1320,černá lesk/černá lesk/01L</t>
  </si>
  <si>
    <t>Glass5/01/sat</t>
  </si>
  <si>
    <t>GlassBox 600x1200, černá lesk / satinato</t>
  </si>
  <si>
    <t>Glass6/02/02L</t>
  </si>
  <si>
    <t>GlassBox 900x1200, bílá lesk / bílá</t>
  </si>
  <si>
    <t>Glass7/02L/02L</t>
  </si>
  <si>
    <t>Glass7/01/01L</t>
  </si>
  <si>
    <t>GlassBox 600x1320, černá lesk/černá</t>
  </si>
  <si>
    <t>DOPRODEJ GlassBox 600x1320, nerez / cappucino</t>
  </si>
  <si>
    <t>086</t>
  </si>
  <si>
    <t>ozubExcentr</t>
  </si>
  <si>
    <t>plastový excentr (ozubené kolo)</t>
  </si>
  <si>
    <t>SE298708</t>
  </si>
  <si>
    <t>Nástěnný ovladač 1-kanál iveo Wall Send</t>
  </si>
  <si>
    <t>0MOT-ER10</t>
  </si>
  <si>
    <t>Motor SE1/10-R 10Nm, 15ot./min.</t>
  </si>
  <si>
    <t>RE.areta</t>
  </si>
  <si>
    <t>středová vložka s aretací</t>
  </si>
  <si>
    <t>SB311001</t>
  </si>
  <si>
    <t>Plošný spínač roletový Tango</t>
  </si>
  <si>
    <t>000SPE041</t>
  </si>
  <si>
    <t>Boční aretace pro BP41R</t>
  </si>
  <si>
    <t>FIN458-04</t>
  </si>
  <si>
    <t>Alu koncová lamela 51 mm šedá</t>
  </si>
  <si>
    <t>000AF2003</t>
  </si>
  <si>
    <t>Zátěž do koncové lamely 20 x 3 mm pro FIN458, FIN358</t>
  </si>
  <si>
    <t>00DIO1372</t>
  </si>
  <si>
    <t>Pryžová těsnící vložka do koncové lamely kulatá</t>
  </si>
  <si>
    <t>0000AR013</t>
  </si>
  <si>
    <t>Boční PVC zarážka typ V do koncové lamely FIN358/458/558</t>
  </si>
  <si>
    <t>000VR3003</t>
  </si>
  <si>
    <t>Pružina pro OCTO40 do 6 kg, max. 11 otáček</t>
  </si>
  <si>
    <t>00KUS2035</t>
  </si>
  <si>
    <t>Redukce pro komp. Pružiny VR30xx a držák KUS2034</t>
  </si>
  <si>
    <t>00KUS2034</t>
  </si>
  <si>
    <t>Držák kompenzační pružiny</t>
  </si>
  <si>
    <t>000DOD044</t>
  </si>
  <si>
    <t>Závlačka 4.0x36 mm pro KUS2035,7712,1814</t>
  </si>
  <si>
    <t>SLO051-01</t>
  </si>
  <si>
    <t>Cylindr.zámek pro konc.lamelu bílý</t>
  </si>
  <si>
    <t>SLO052-01</t>
  </si>
  <si>
    <t>Kryt zámku pro konc.lamelu bílý</t>
  </si>
  <si>
    <t>000AF0803</t>
  </si>
  <si>
    <t>Alu profil 8 x 3 mm pro zámek</t>
  </si>
  <si>
    <t>000ROLpru</t>
  </si>
  <si>
    <t>Roleta s pružinou</t>
  </si>
  <si>
    <t>000ROLmot</t>
  </si>
  <si>
    <t>Roleta s motorovým pohonem</t>
  </si>
  <si>
    <t>OUTdoor1</t>
  </si>
  <si>
    <t>OUTDOOR box</t>
  </si>
  <si>
    <t>OUTdoor2</t>
  </si>
  <si>
    <t>OUTDOOR Elektro set</t>
  </si>
  <si>
    <t>0plastExcentr</t>
  </si>
  <si>
    <t>plastový excentr</t>
  </si>
  <si>
    <t>BP41R-103</t>
  </si>
  <si>
    <t>Alu lamela 41 mm neperforovaná oboustr.dráž. stříbrnáRAL 9006</t>
  </si>
  <si>
    <t>FIN458-03</t>
  </si>
  <si>
    <t>Alu koncová lamela 51 mm stříbrná RAL9006</t>
  </si>
  <si>
    <t>MOT-ER134</t>
  </si>
  <si>
    <t>Motor SE1/6-R 6Nm, 15ot./min.</t>
  </si>
  <si>
    <t>0SE298713</t>
  </si>
  <si>
    <t>Přenosný ovladač 1-kanl iveo Send 1 bílý</t>
  </si>
  <si>
    <t>00AX40C06</t>
  </si>
  <si>
    <t>Hřídel OCTO 40 x 0,6 mm, pozinkovaná ocel</t>
  </si>
  <si>
    <t>0SE191801</t>
  </si>
  <si>
    <t>PVC kluzný držák čepu koncovky</t>
  </si>
  <si>
    <t>0SE252200</t>
  </si>
  <si>
    <t>PVC koncovka hřídele OCTO 40, čep 10mm</t>
  </si>
  <si>
    <t>0GL028-03</t>
  </si>
  <si>
    <t>Vodicí lišta ALu29x22x29 stříbrná RAL9006</t>
  </si>
  <si>
    <t>GL028Z-02</t>
  </si>
  <si>
    <t>Vodicí lišta ALu29x22x29 bez kartáče hnědá</t>
  </si>
  <si>
    <t>00DIO1002</t>
  </si>
  <si>
    <t>Kartáčová vložka 6,7x7 mm černá</t>
  </si>
  <si>
    <t>0SE280120</t>
  </si>
  <si>
    <t>Držák</t>
  </si>
  <si>
    <t>0SE286001</t>
  </si>
  <si>
    <t>Protikus k držáku</t>
  </si>
  <si>
    <t>087</t>
  </si>
  <si>
    <t>901</t>
  </si>
  <si>
    <t>000flexi</t>
  </si>
  <si>
    <t>příprava FLEXI SETu</t>
  </si>
  <si>
    <t>foto0002</t>
  </si>
  <si>
    <t>potisk FOTOrolety</t>
  </si>
  <si>
    <t>fix20000</t>
  </si>
  <si>
    <t>expresní příprava roletového FIX SETU do 24 hodin</t>
  </si>
  <si>
    <t>Koobox</t>
  </si>
  <si>
    <t>sestavení Kooboxu</t>
  </si>
  <si>
    <t>foto0001</t>
  </si>
  <si>
    <t>příprava pro potisk FOTOrolety</t>
  </si>
  <si>
    <t>montáž technikem</t>
  </si>
  <si>
    <t>cestovné</t>
  </si>
  <si>
    <t>lak0000</t>
  </si>
  <si>
    <t>lakování</t>
  </si>
  <si>
    <t>ceny od 1.8.2026</t>
  </si>
  <si>
    <t>RB03/NB/02</t>
  </si>
  <si>
    <t>na zakázku lze vyrobit Noble mat set v atypických rozměrech</t>
  </si>
  <si>
    <t>Skleněné rolety Vetro line</t>
  </si>
  <si>
    <t>Skleněné rolety Glass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</si>
</sst>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?&quot; &quot;??0.00&quot; &quot;&quot;Kč&quot;"/>
  </numFmts>
  <fonts count="20" x14ac:knownFonts="1">
    <font>
      <sz val="11"/>
      <color theme="1"/>
      <name val="Calibri"/>
      <family val="2"/>
      <charset val="238"/>
      <scheme val="minor"/>
    </font>
    <font>
      <b/>
      <sz val="40"/>
      <color theme="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9"/>
      <color rgb="FF2A2C36"/>
      <name val="Segoe UI"/>
      <family val="2"/>
      <charset val="238"/>
    </font>
    <font>
      <sz val="12"/>
      <color rgb="FF2A2C36"/>
      <name val="Calibri"/>
      <family val="2"/>
      <charset val="238"/>
      <scheme val="minor"/>
    </font>
    <font>
      <b/>
      <sz val="14"/>
      <color rgb="FF2A2C36"/>
      <name val="Calibri"/>
      <family val="2"/>
      <charset val="238"/>
      <scheme val="minor"/>
    </font>
    <font>
      <b/>
      <i/>
      <sz val="14"/>
      <color rgb="FF2A2C36"/>
      <name val="Calibri"/>
      <family val="2"/>
      <charset val="238"/>
      <scheme val="minor"/>
    </font>
    <font>
      <sz val="13"/>
      <color rgb="FF2A2C36"/>
      <name val="Calibri"/>
      <family val="2"/>
      <charset val="238"/>
      <scheme val="minor"/>
    </font>
    <font>
      <b/>
      <sz val="40"/>
      <color theme="0" tint="-4.9989318521683403E-2"/>
      <name val="Calibri"/>
      <family val="2"/>
      <charset val="238"/>
      <scheme val="minor"/>
    </font>
    <font>
      <sz val="9"/>
      <color rgb="FF2A2C36"/>
      <name val="Segoe UI"/>
      <family val="2"/>
      <charset val="238"/>
    </font>
    <font>
      <b/>
      <sz val="12"/>
      <color rgb="FFFF0000"/>
      <name val="Calibri"/>
      <family val="2"/>
      <charset val="238"/>
      <scheme val="minor"/>
    </font>
    <font>
      <sz val="11"/>
      <name val="Calibri"/>
      <charset val="1"/>
    </font>
    <font>
      <sz val="10"/>
      <color rgb="FF000000"/>
      <name val="Arial"/>
      <family val="2"/>
      <charset val="238"/>
    </font>
    <font>
      <b/>
      <sz val="13"/>
      <color rgb="FF2A2C36"/>
      <name val="Calibri"/>
      <family val="2"/>
      <charset val="238"/>
      <scheme val="minor"/>
    </font>
    <font>
      <b/>
      <sz val="13"/>
      <color rgb="FFFF00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7CAD4"/>
        <bgColor indexed="8"/>
      </patternFill>
    </fill>
    <fill>
      <patternFill patternType="solid">
        <fgColor rgb="FFE8F0FC"/>
        <bgColor indexed="8"/>
      </patternFill>
    </fill>
    <fill>
      <patternFill patternType="solid">
        <fgColor rgb="FFF4EAFF"/>
        <bgColor indexed="8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2" borderId="0" applyNumberFormat="0" applyFont="0" applyFill="0" applyBorder="0" applyAlignment="0" applyProtection="0">
      <alignment horizontal="left" vertical="top" wrapText="1"/>
    </xf>
    <xf numFmtId="0" fontId="14" fillId="2" borderId="0" applyNumberFormat="0" applyFont="0" applyFill="0" applyBorder="0" applyAlignment="0" applyProtection="0">
      <alignment horizontal="left" vertical="top" wrapText="1"/>
    </xf>
    <xf numFmtId="0" fontId="8" fillId="2" borderId="0" applyNumberFormat="0" applyFont="0" applyFill="0" applyBorder="0" applyAlignment="0" applyProtection="0">
      <alignment horizontal="left" vertical="top" wrapText="1"/>
    </xf>
    <xf numFmtId="0" fontId="16" fillId="0" borderId="0"/>
  </cellStyleXfs>
  <cellXfs count="163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9" fillId="0" borderId="0" xfId="1" applyNumberFormat="1" applyFont="1" applyFill="1" applyBorder="1" applyAlignment="1" applyProtection="1">
      <alignment horizontal="left" vertical="top"/>
    </xf>
    <xf numFmtId="0" fontId="9" fillId="0" borderId="1" xfId="1" applyNumberFormat="1" applyFont="1" applyFill="1" applyBorder="1" applyAlignment="1" applyProtection="1">
      <alignment horizontal="left" vertical="top"/>
    </xf>
    <xf numFmtId="0" fontId="10" fillId="0" borderId="0" xfId="1" applyNumberFormat="1" applyFont="1" applyFill="1" applyBorder="1" applyAlignment="1" applyProtection="1">
      <alignment horizontal="left" vertical="center" indent="1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2" fillId="0" borderId="15" xfId="1" applyNumberFormat="1" applyFont="1" applyFill="1" applyBorder="1" applyAlignment="1" applyProtection="1">
      <alignment horizontal="left" vertical="center" indent="1"/>
    </xf>
    <xf numFmtId="0" fontId="12" fillId="0" borderId="16" xfId="1" applyNumberFormat="1" applyFont="1" applyFill="1" applyBorder="1" applyAlignment="1" applyProtection="1">
      <alignment horizontal="left" vertical="center" indent="1"/>
    </xf>
    <xf numFmtId="0" fontId="12" fillId="0" borderId="16" xfId="1" applyNumberFormat="1" applyFont="1" applyFill="1" applyBorder="1" applyAlignment="1" applyProtection="1">
      <alignment horizontal="right" vertical="center"/>
    </xf>
    <xf numFmtId="0" fontId="12" fillId="0" borderId="0" xfId="1" applyNumberFormat="1" applyFont="1" applyFill="1" applyBorder="1" applyAlignment="1" applyProtection="1">
      <alignment horizontal="left" vertical="center"/>
    </xf>
    <xf numFmtId="0" fontId="12" fillId="0" borderId="10" xfId="1" applyNumberFormat="1" applyFont="1" applyFill="1" applyBorder="1" applyAlignment="1" applyProtection="1">
      <alignment horizontal="left" vertical="center" indent="1"/>
    </xf>
    <xf numFmtId="0" fontId="12" fillId="0" borderId="17" xfId="1" applyNumberFormat="1" applyFont="1" applyFill="1" applyBorder="1" applyAlignment="1" applyProtection="1">
      <alignment horizontal="left" vertical="center" indent="1"/>
    </xf>
    <xf numFmtId="0" fontId="12" fillId="0" borderId="17" xfId="1" applyNumberFormat="1" applyFont="1" applyFill="1" applyBorder="1" applyAlignment="1" applyProtection="1">
      <alignment horizontal="right" vertical="center"/>
    </xf>
    <xf numFmtId="0" fontId="12" fillId="0" borderId="0" xfId="1" applyNumberFormat="1" applyFont="1" applyFill="1" applyBorder="1" applyAlignment="1" applyProtection="1">
      <alignment horizontal="left" vertical="center" indent="1"/>
    </xf>
    <xf numFmtId="0" fontId="12" fillId="0" borderId="0" xfId="1" applyNumberFormat="1" applyFont="1" applyFill="1" applyBorder="1" applyAlignment="1" applyProtection="1">
      <alignment horizontal="right" vertical="center"/>
    </xf>
    <xf numFmtId="164" fontId="12" fillId="0" borderId="0" xfId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left" vertical="center" wrapText="1"/>
    </xf>
    <xf numFmtId="0" fontId="12" fillId="0" borderId="16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Border="1" applyAlignment="1" applyProtection="1">
      <alignment horizontal="right" vertical="center"/>
    </xf>
    <xf numFmtId="3" fontId="10" fillId="0" borderId="0" xfId="1" applyNumberFormat="1" applyFont="1" applyFill="1" applyBorder="1" applyAlignment="1" applyProtection="1">
      <alignment horizontal="left" vertical="center"/>
    </xf>
    <xf numFmtId="3" fontId="12" fillId="0" borderId="0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left"/>
    </xf>
    <xf numFmtId="0" fontId="1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12" fillId="0" borderId="0" xfId="1" applyNumberFormat="1" applyFont="1" applyFill="1" applyBorder="1" applyAlignment="1" applyProtection="1">
      <alignment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12" fillId="0" borderId="17" xfId="1" applyNumberFormat="1" applyFont="1" applyFill="1" applyBorder="1" applyAlignment="1" applyProtection="1">
      <alignment horizontal="left" vertical="center"/>
    </xf>
    <xf numFmtId="0" fontId="12" fillId="0" borderId="19" xfId="1" applyNumberFormat="1" applyFont="1" applyFill="1" applyBorder="1" applyAlignment="1" applyProtection="1">
      <alignment horizontal="left" vertical="center"/>
    </xf>
    <xf numFmtId="0" fontId="12" fillId="0" borderId="19" xfId="1" applyNumberFormat="1" applyFont="1" applyFill="1" applyBorder="1" applyAlignment="1" applyProtection="1">
      <alignment horizontal="right" vertical="center"/>
    </xf>
    <xf numFmtId="0" fontId="12" fillId="0" borderId="16" xfId="1" applyNumberFormat="1" applyFont="1" applyFill="1" applyBorder="1" applyAlignment="1" applyProtection="1">
      <alignment vertical="center"/>
    </xf>
    <xf numFmtId="0" fontId="12" fillId="0" borderId="9" xfId="1" applyNumberFormat="1" applyFont="1" applyFill="1" applyBorder="1" applyAlignment="1" applyProtection="1">
      <alignment horizontal="left" vertical="center" indent="1"/>
    </xf>
    <xf numFmtId="0" fontId="12" fillId="0" borderId="20" xfId="1" applyNumberFormat="1" applyFont="1" applyFill="1" applyBorder="1" applyAlignment="1" applyProtection="1">
      <alignment horizontal="left" vertical="center" indent="1"/>
    </xf>
    <xf numFmtId="0" fontId="12" fillId="0" borderId="20" xfId="1" applyNumberFormat="1" applyFont="1" applyFill="1" applyBorder="1" applyAlignment="1" applyProtection="1">
      <alignment horizontal="left" vertical="center"/>
    </xf>
    <xf numFmtId="0" fontId="12" fillId="0" borderId="20" xfId="1" applyNumberFormat="1" applyFont="1" applyFill="1" applyBorder="1" applyAlignment="1" applyProtection="1">
      <alignment horizontal="right" vertical="center"/>
    </xf>
    <xf numFmtId="0" fontId="12" fillId="0" borderId="20" xfId="1" applyNumberFormat="1" applyFont="1" applyFill="1" applyBorder="1" applyAlignment="1" applyProtection="1">
      <alignment vertical="center"/>
    </xf>
    <xf numFmtId="0" fontId="12" fillId="0" borderId="17" xfId="1" applyNumberFormat="1" applyFont="1" applyFill="1" applyBorder="1" applyAlignment="1" applyProtection="1">
      <alignment vertical="center"/>
    </xf>
    <xf numFmtId="3" fontId="12" fillId="0" borderId="23" xfId="1" applyNumberFormat="1" applyFont="1" applyFill="1" applyBorder="1" applyAlignment="1" applyProtection="1">
      <alignment horizontal="left" vertical="center"/>
    </xf>
    <xf numFmtId="3" fontId="12" fillId="0" borderId="24" xfId="1" applyNumberFormat="1" applyFont="1" applyFill="1" applyBorder="1" applyAlignment="1" applyProtection="1">
      <alignment horizontal="left" vertical="center"/>
    </xf>
    <xf numFmtId="3" fontId="12" fillId="0" borderId="25" xfId="1" applyNumberFormat="1" applyFont="1" applyFill="1" applyBorder="1" applyAlignment="1" applyProtection="1">
      <alignment horizontal="left" vertical="center"/>
    </xf>
    <xf numFmtId="164" fontId="12" fillId="0" borderId="26" xfId="1" applyNumberFormat="1" applyFont="1" applyFill="1" applyBorder="1" applyAlignment="1" applyProtection="1">
      <alignment horizontal="center" vertical="center"/>
    </xf>
    <xf numFmtId="164" fontId="12" fillId="0" borderId="27" xfId="1" applyNumberFormat="1" applyFont="1" applyFill="1" applyBorder="1" applyAlignment="1" applyProtection="1">
      <alignment horizontal="center" vertical="center"/>
    </xf>
    <xf numFmtId="164" fontId="12" fillId="0" borderId="28" xfId="1" applyNumberFormat="1" applyFont="1" applyFill="1" applyBorder="1" applyAlignment="1" applyProtection="1">
      <alignment horizontal="center" vertical="center"/>
    </xf>
    <xf numFmtId="49" fontId="0" fillId="0" borderId="16" xfId="0" applyNumberFormat="1" applyBorder="1" applyAlignment="1">
      <alignment vertical="top"/>
    </xf>
    <xf numFmtId="0" fontId="0" fillId="0" borderId="16" xfId="0" applyBorder="1" applyAlignment="1">
      <alignment vertical="top"/>
    </xf>
    <xf numFmtId="4" fontId="0" fillId="0" borderId="16" xfId="0" applyNumberFormat="1" applyBorder="1" applyAlignment="1">
      <alignment vertical="top"/>
    </xf>
    <xf numFmtId="49" fontId="0" fillId="0" borderId="30" xfId="0" applyNumberFormat="1" applyBorder="1" applyAlignment="1">
      <alignment vertical="top"/>
    </xf>
    <xf numFmtId="0" fontId="0" fillId="0" borderId="30" xfId="0" applyBorder="1" applyAlignment="1">
      <alignment vertical="top"/>
    </xf>
    <xf numFmtId="4" fontId="0" fillId="0" borderId="30" xfId="0" applyNumberFormat="1" applyBorder="1" applyAlignment="1">
      <alignment vertical="top"/>
    </xf>
    <xf numFmtId="0" fontId="8" fillId="8" borderId="1" xfId="3" applyNumberFormat="1" applyFont="1" applyFill="1" applyBorder="1" applyAlignment="1" applyProtection="1">
      <alignment horizontal="left" vertical="top" wrapText="1"/>
    </xf>
    <xf numFmtId="49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4" fontId="8" fillId="8" borderId="1" xfId="3" applyNumberFormat="1" applyFont="1" applyFill="1" applyBorder="1" applyAlignment="1" applyProtection="1">
      <alignment horizontal="right" vertical="top" wrapText="1"/>
    </xf>
    <xf numFmtId="0" fontId="8" fillId="9" borderId="1" xfId="3" applyNumberFormat="1" applyFont="1" applyFill="1" applyBorder="1" applyAlignment="1" applyProtection="1">
      <alignment horizontal="left" vertical="top" wrapText="1"/>
    </xf>
    <xf numFmtId="0" fontId="8" fillId="9" borderId="1" xfId="3" applyNumberFormat="1" applyFont="1" applyFill="1" applyBorder="1" applyAlignment="1" applyProtection="1">
      <alignment horizontal="right" vertical="top" wrapText="1"/>
    </xf>
    <xf numFmtId="0" fontId="8" fillId="8" borderId="1" xfId="3" applyNumberFormat="1" applyFont="1" applyFill="1" applyBorder="1" applyAlignment="1" applyProtection="1">
      <alignment horizontal="right" vertical="top" wrapText="1"/>
    </xf>
    <xf numFmtId="4" fontId="8" fillId="9" borderId="1" xfId="3" applyNumberFormat="1" applyFont="1" applyFill="1" applyBorder="1" applyAlignment="1" applyProtection="1">
      <alignment horizontal="right" vertical="top" wrapText="1"/>
    </xf>
    <xf numFmtId="0" fontId="8" fillId="7" borderId="1" xfId="3" applyNumberFormat="1" applyFont="1" applyFill="1" applyBorder="1" applyAlignment="1" applyProtection="1">
      <alignment horizontal="left" vertical="top" wrapText="1"/>
    </xf>
    <xf numFmtId="0" fontId="12" fillId="10" borderId="20" xfId="1" applyNumberFormat="1" applyFont="1" applyFill="1" applyBorder="1" applyAlignment="1" applyProtection="1">
      <alignment horizontal="left" vertical="center" indent="1"/>
    </xf>
    <xf numFmtId="0" fontId="12" fillId="10" borderId="16" xfId="1" applyNumberFormat="1" applyFont="1" applyFill="1" applyBorder="1" applyAlignment="1" applyProtection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12" fillId="0" borderId="38" xfId="1" applyNumberFormat="1" applyFont="1" applyFill="1" applyBorder="1" applyAlignment="1" applyProtection="1">
      <alignment horizontal="center" vertical="center"/>
    </xf>
    <xf numFmtId="164" fontId="12" fillId="0" borderId="37" xfId="1" applyNumberFormat="1" applyFont="1" applyFill="1" applyBorder="1" applyAlignment="1" applyProtection="1">
      <alignment horizontal="center" vertical="center"/>
    </xf>
    <xf numFmtId="0" fontId="12" fillId="0" borderId="23" xfId="1" applyNumberFormat="1" applyFont="1" applyFill="1" applyBorder="1" applyAlignment="1" applyProtection="1">
      <alignment vertical="center"/>
    </xf>
    <xf numFmtId="0" fontId="12" fillId="0" borderId="24" xfId="1" applyNumberFormat="1" applyFont="1" applyFill="1" applyBorder="1" applyAlignment="1" applyProtection="1">
      <alignment vertical="center"/>
    </xf>
    <xf numFmtId="0" fontId="12" fillId="0" borderId="25" xfId="1" applyNumberFormat="1" applyFont="1" applyFill="1" applyBorder="1" applyAlignment="1" applyProtection="1">
      <alignment vertical="center"/>
    </xf>
    <xf numFmtId="0" fontId="12" fillId="0" borderId="39" xfId="1" applyNumberFormat="1" applyFont="1" applyFill="1" applyBorder="1" applyAlignment="1" applyProtection="1">
      <alignment horizontal="left" vertical="center" indent="1"/>
    </xf>
    <xf numFmtId="0" fontId="12" fillId="0" borderId="24" xfId="1" applyNumberFormat="1" applyFont="1" applyFill="1" applyBorder="1" applyAlignment="1" applyProtection="1">
      <alignment horizontal="left" vertical="center" indent="1"/>
    </xf>
    <xf numFmtId="3" fontId="12" fillId="0" borderId="35" xfId="1" applyNumberFormat="1" applyFont="1" applyFill="1" applyBorder="1" applyAlignment="1" applyProtection="1">
      <alignment horizontal="left" vertical="center"/>
    </xf>
    <xf numFmtId="3" fontId="12" fillId="0" borderId="32" xfId="1" applyNumberFormat="1" applyFont="1" applyFill="1" applyBorder="1" applyAlignment="1" applyProtection="1">
      <alignment horizontal="left" vertical="center"/>
    </xf>
    <xf numFmtId="3" fontId="12" fillId="0" borderId="33" xfId="1" applyNumberFormat="1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right" vertical="center"/>
      <protection locked="0"/>
    </xf>
    <xf numFmtId="164" fontId="12" fillId="0" borderId="44" xfId="1" applyNumberFormat="1" applyFont="1" applyFill="1" applyBorder="1" applyAlignment="1" applyProtection="1">
      <alignment horizontal="center" vertical="center"/>
    </xf>
    <xf numFmtId="164" fontId="12" fillId="0" borderId="45" xfId="1" applyNumberFormat="1" applyFont="1" applyFill="1" applyBorder="1" applyAlignment="1" applyProtection="1">
      <alignment horizontal="center" vertical="center"/>
    </xf>
    <xf numFmtId="0" fontId="12" fillId="0" borderId="34" xfId="1" applyNumberFormat="1" applyFont="1" applyFill="1" applyBorder="1" applyAlignment="1" applyProtection="1">
      <alignment horizontal="left" vertical="center" indent="1"/>
    </xf>
    <xf numFmtId="0" fontId="12" fillId="0" borderId="19" xfId="1" applyNumberFormat="1" applyFont="1" applyFill="1" applyBorder="1" applyAlignment="1" applyProtection="1">
      <alignment horizontal="left" vertical="center" indent="1"/>
    </xf>
    <xf numFmtId="3" fontId="12" fillId="0" borderId="39" xfId="1" applyNumberFormat="1" applyFont="1" applyFill="1" applyBorder="1" applyAlignment="1" applyProtection="1">
      <alignment horizontal="left" vertical="center"/>
    </xf>
    <xf numFmtId="164" fontId="12" fillId="0" borderId="47" xfId="1" applyNumberFormat="1" applyFont="1" applyFill="1" applyBorder="1" applyAlignment="1" applyProtection="1">
      <alignment horizontal="center" vertical="center"/>
    </xf>
    <xf numFmtId="0" fontId="12" fillId="10" borderId="34" xfId="1" applyNumberFormat="1" applyFont="1" applyFill="1" applyBorder="1" applyAlignment="1" applyProtection="1">
      <alignment horizontal="left" vertical="center" indent="1"/>
    </xf>
    <xf numFmtId="0" fontId="12" fillId="10" borderId="15" xfId="1" applyNumberFormat="1" applyFont="1" applyFill="1" applyBorder="1" applyAlignment="1" applyProtection="1">
      <alignment horizontal="left" vertical="center" indent="1"/>
    </xf>
    <xf numFmtId="0" fontId="12" fillId="10" borderId="10" xfId="1" applyNumberFormat="1" applyFont="1" applyFill="1" applyBorder="1" applyAlignment="1" applyProtection="1">
      <alignment horizontal="left" vertical="center" indent="1"/>
    </xf>
    <xf numFmtId="164" fontId="12" fillId="0" borderId="48" xfId="1" applyNumberFormat="1" applyFont="1" applyFill="1" applyBorder="1" applyAlignment="1" applyProtection="1">
      <alignment horizontal="center" vertical="center"/>
    </xf>
    <xf numFmtId="0" fontId="12" fillId="10" borderId="17" xfId="1" applyNumberFormat="1" applyFont="1" applyFill="1" applyBorder="1" applyAlignment="1" applyProtection="1">
      <alignment horizontal="left" vertical="center" indent="1"/>
    </xf>
    <xf numFmtId="0" fontId="19" fillId="0" borderId="0" xfId="1" applyNumberFormat="1" applyFont="1" applyFill="1" applyBorder="1" applyAlignment="1" applyProtection="1">
      <alignment horizontal="left" vertical="center"/>
    </xf>
    <xf numFmtId="0" fontId="18" fillId="0" borderId="16" xfId="1" applyNumberFormat="1" applyFont="1" applyFill="1" applyBorder="1" applyAlignment="1" applyProtection="1">
      <alignment horizontal="left" vertical="center" indent="1"/>
    </xf>
    <xf numFmtId="0" fontId="17" fillId="0" borderId="1" xfId="4" applyFont="1" applyBorder="1" applyAlignment="1">
      <alignment horizontal="left" vertical="top" wrapText="1"/>
    </xf>
    <xf numFmtId="1" fontId="17" fillId="0" borderId="1" xfId="4" applyNumberFormat="1" applyFont="1" applyBorder="1" applyAlignment="1">
      <alignment horizontal="left" vertical="top" wrapText="1"/>
    </xf>
    <xf numFmtId="0" fontId="17" fillId="0" borderId="0" xfId="4" applyFont="1" applyAlignment="1">
      <alignment horizontal="left" vertical="top" wrapText="1"/>
    </xf>
    <xf numFmtId="0" fontId="17" fillId="0" borderId="1" xfId="4" applyFont="1" applyBorder="1" applyAlignment="1">
      <alignment horizontal="right" vertical="top" wrapText="1"/>
    </xf>
    <xf numFmtId="1" fontId="17" fillId="0" borderId="1" xfId="4" applyNumberFormat="1" applyFont="1" applyBorder="1" applyAlignment="1">
      <alignment horizontal="right" vertical="top" wrapText="1"/>
    </xf>
    <xf numFmtId="1" fontId="17" fillId="0" borderId="0" xfId="4" applyNumberFormat="1" applyFont="1" applyAlignment="1">
      <alignment horizontal="left" vertical="top" wrapText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 indent="2"/>
    </xf>
    <xf numFmtId="0" fontId="4" fillId="0" borderId="8" xfId="0" applyFont="1" applyBorder="1" applyAlignment="1">
      <alignment horizontal="left" vertical="center" indent="2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3" fillId="5" borderId="5" xfId="0" applyFont="1" applyFill="1" applyBorder="1" applyAlignment="1">
      <alignment horizontal="left" vertical="center" indent="2"/>
    </xf>
    <xf numFmtId="0" fontId="3" fillId="5" borderId="0" xfId="0" applyFont="1" applyFill="1" applyAlignment="1">
      <alignment horizontal="left" vertical="center" indent="2"/>
    </xf>
    <xf numFmtId="0" fontId="5" fillId="5" borderId="0" xfId="0" applyFont="1" applyFill="1" applyAlignment="1">
      <alignment vertical="center"/>
    </xf>
    <xf numFmtId="0" fontId="5" fillId="5" borderId="6" xfId="0" applyFont="1" applyFill="1" applyBorder="1" applyAlignment="1">
      <alignment vertical="center"/>
    </xf>
    <xf numFmtId="0" fontId="3" fillId="4" borderId="43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11" fillId="0" borderId="4" xfId="1" applyNumberFormat="1" applyFont="1" applyFill="1" applyBorder="1" applyAlignment="1" applyProtection="1">
      <alignment horizontal="center" vertical="center" wrapText="1"/>
    </xf>
    <xf numFmtId="0" fontId="11" fillId="0" borderId="12" xfId="1" applyNumberFormat="1" applyFont="1" applyFill="1" applyBorder="1" applyAlignment="1" applyProtection="1">
      <alignment horizontal="center" vertical="center" wrapText="1"/>
    </xf>
    <xf numFmtId="0" fontId="13" fillId="6" borderId="0" xfId="0" applyFont="1" applyFill="1" applyAlignment="1" applyProtection="1">
      <alignment horizontal="center" vertical="center"/>
      <protection locked="0"/>
    </xf>
    <xf numFmtId="0" fontId="11" fillId="0" borderId="9" xfId="1" applyNumberFormat="1" applyFont="1" applyFill="1" applyBorder="1" applyAlignment="1" applyProtection="1">
      <alignment horizontal="left" vertical="center" indent="1"/>
    </xf>
    <xf numFmtId="0" fontId="11" fillId="0" borderId="10" xfId="1" applyNumberFormat="1" applyFont="1" applyFill="1" applyBorder="1" applyAlignment="1" applyProtection="1">
      <alignment horizontal="left" vertical="center" indent="1"/>
    </xf>
    <xf numFmtId="0" fontId="11" fillId="0" borderId="20" xfId="1" applyNumberFormat="1" applyFont="1" applyFill="1" applyBorder="1" applyAlignment="1" applyProtection="1">
      <alignment horizontal="left" vertical="center" indent="1"/>
    </xf>
    <xf numFmtId="0" fontId="11" fillId="0" borderId="17" xfId="1" applyNumberFormat="1" applyFont="1" applyFill="1" applyBorder="1" applyAlignment="1" applyProtection="1">
      <alignment horizontal="left" vertical="center" indent="1"/>
    </xf>
    <xf numFmtId="0" fontId="11" fillId="0" borderId="20" xfId="1" applyNumberFormat="1" applyFont="1" applyFill="1" applyBorder="1" applyAlignment="1" applyProtection="1">
      <alignment horizontal="center" vertical="center"/>
    </xf>
    <xf numFmtId="0" fontId="11" fillId="0" borderId="17" xfId="1" applyNumberFormat="1" applyFont="1" applyFill="1" applyBorder="1" applyAlignment="1" applyProtection="1">
      <alignment horizontal="center" vertical="center"/>
    </xf>
    <xf numFmtId="0" fontId="11" fillId="0" borderId="40" xfId="1" applyNumberFormat="1" applyFont="1" applyFill="1" applyBorder="1" applyAlignment="1" applyProtection="1">
      <alignment horizontal="center" vertical="center"/>
    </xf>
    <xf numFmtId="0" fontId="11" fillId="0" borderId="33" xfId="1" applyNumberFormat="1" applyFont="1" applyFill="1" applyBorder="1" applyAlignment="1" applyProtection="1">
      <alignment horizontal="center" vertical="center"/>
    </xf>
    <xf numFmtId="0" fontId="11" fillId="0" borderId="36" xfId="1" applyNumberFormat="1" applyFont="1" applyFill="1" applyBorder="1" applyAlignment="1" applyProtection="1">
      <alignment horizontal="center" vertical="center" wrapText="1"/>
    </xf>
    <xf numFmtId="0" fontId="11" fillId="0" borderId="46" xfId="1" applyNumberFormat="1" applyFont="1" applyFill="1" applyBorder="1" applyAlignment="1" applyProtection="1">
      <alignment horizontal="center" vertical="center" wrapText="1"/>
    </xf>
    <xf numFmtId="0" fontId="11" fillId="0" borderId="37" xfId="1" applyNumberFormat="1" applyFont="1" applyFill="1" applyBorder="1" applyAlignment="1" applyProtection="1">
      <alignment horizontal="center" vertical="center" wrapText="1"/>
    </xf>
    <xf numFmtId="0" fontId="11" fillId="0" borderId="20" xfId="1" applyNumberFormat="1" applyFont="1" applyFill="1" applyBorder="1" applyAlignment="1" applyProtection="1">
      <alignment horizontal="center" vertical="center" wrapText="1"/>
    </xf>
    <xf numFmtId="0" fontId="11" fillId="0" borderId="17" xfId="1" applyNumberFormat="1" applyFont="1" applyFill="1" applyBorder="1" applyAlignment="1" applyProtection="1">
      <alignment horizontal="center" vertical="center" wrapText="1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13" fillId="6" borderId="3" xfId="0" applyFont="1" applyFill="1" applyBorder="1" applyAlignment="1" applyProtection="1">
      <alignment horizontal="center" vertical="center"/>
      <protection locked="0"/>
    </xf>
    <xf numFmtId="0" fontId="13" fillId="6" borderId="14" xfId="0" applyFont="1" applyFill="1" applyBorder="1" applyAlignment="1" applyProtection="1">
      <alignment horizontal="center" vertical="center"/>
      <protection locked="0"/>
    </xf>
    <xf numFmtId="0" fontId="11" fillId="0" borderId="22" xfId="1" applyNumberFormat="1" applyFont="1" applyFill="1" applyBorder="1" applyAlignment="1" applyProtection="1">
      <alignment horizontal="center" vertical="center"/>
    </xf>
    <xf numFmtId="0" fontId="11" fillId="0" borderId="21" xfId="1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  <protection hidden="1"/>
    </xf>
    <xf numFmtId="0" fontId="11" fillId="0" borderId="23" xfId="1" applyNumberFormat="1" applyFont="1" applyFill="1" applyBorder="1" applyAlignment="1" applyProtection="1">
      <alignment horizontal="center" vertical="center" wrapText="1"/>
    </xf>
    <xf numFmtId="0" fontId="11" fillId="0" borderId="25" xfId="1" applyNumberFormat="1" applyFont="1" applyFill="1" applyBorder="1" applyAlignment="1" applyProtection="1">
      <alignment horizontal="center" vertical="center" wrapText="1"/>
    </xf>
    <xf numFmtId="0" fontId="11" fillId="0" borderId="29" xfId="1" applyNumberFormat="1" applyFont="1" applyFill="1" applyBorder="1" applyAlignment="1" applyProtection="1">
      <alignment horizontal="left" vertical="center" indent="1"/>
    </xf>
    <xf numFmtId="0" fontId="11" fillId="0" borderId="18" xfId="1" applyNumberFormat="1" applyFont="1" applyFill="1" applyBorder="1" applyAlignment="1" applyProtection="1">
      <alignment horizontal="left" vertical="center" indent="1"/>
    </xf>
    <xf numFmtId="0" fontId="11" fillId="0" borderId="18" xfId="1" applyNumberFormat="1" applyFont="1" applyFill="1" applyBorder="1" applyAlignment="1" applyProtection="1">
      <alignment horizontal="center" vertical="center"/>
    </xf>
    <xf numFmtId="0" fontId="11" fillId="0" borderId="18" xfId="1" applyNumberFormat="1" applyFont="1" applyFill="1" applyBorder="1" applyAlignment="1" applyProtection="1">
      <alignment horizontal="center" vertical="center" wrapText="1"/>
    </xf>
    <xf numFmtId="0" fontId="11" fillId="0" borderId="31" xfId="1" applyNumberFormat="1" applyFont="1" applyFill="1" applyBorder="1" applyAlignment="1" applyProtection="1">
      <alignment horizontal="center" vertical="center" wrapText="1"/>
    </xf>
    <xf numFmtId="0" fontId="11" fillId="0" borderId="6" xfId="1" applyNumberFormat="1" applyFont="1" applyFill="1" applyBorder="1" applyAlignment="1" applyProtection="1">
      <alignment horizontal="center" vertical="center" wrapText="1"/>
    </xf>
    <xf numFmtId="0" fontId="11" fillId="0" borderId="42" xfId="1" applyNumberFormat="1" applyFont="1" applyFill="1" applyBorder="1" applyAlignment="1" applyProtection="1">
      <alignment horizontal="left" vertical="center" indent="1"/>
    </xf>
    <xf numFmtId="0" fontId="11" fillId="0" borderId="43" xfId="1" applyNumberFormat="1" applyFont="1" applyFill="1" applyBorder="1" applyAlignment="1" applyProtection="1">
      <alignment horizontal="left" vertical="center" indent="1"/>
    </xf>
    <xf numFmtId="0" fontId="11" fillId="0" borderId="40" xfId="1" applyNumberFormat="1" applyFont="1" applyFill="1" applyBorder="1" applyAlignment="1" applyProtection="1">
      <alignment horizontal="center" vertical="center" wrapText="1"/>
    </xf>
    <xf numFmtId="0" fontId="11" fillId="0" borderId="33" xfId="1" applyNumberFormat="1" applyFont="1" applyFill="1" applyBorder="1" applyAlignment="1" applyProtection="1">
      <alignment horizontal="center" vertical="center" wrapText="1"/>
    </xf>
    <xf numFmtId="0" fontId="11" fillId="0" borderId="41" xfId="1" applyNumberFormat="1" applyFont="1" applyFill="1" applyBorder="1" applyAlignment="1" applyProtection="1">
      <alignment horizontal="center" vertical="center" wrapText="1"/>
    </xf>
    <xf numFmtId="0" fontId="11" fillId="0" borderId="49" xfId="1" applyNumberFormat="1" applyFont="1" applyFill="1" applyBorder="1" applyAlignment="1" applyProtection="1">
      <alignment horizontal="center" vertical="center" wrapText="1"/>
    </xf>
    <xf numFmtId="0" fontId="11" fillId="0" borderId="9" xfId="1" applyNumberFormat="1" applyFont="1" applyFill="1" applyBorder="1" applyAlignment="1" applyProtection="1">
      <alignment horizontal="center" vertical="center" wrapText="1"/>
    </xf>
    <xf numFmtId="0" fontId="11" fillId="0" borderId="29" xfId="1" applyNumberFormat="1" applyFont="1" applyFill="1" applyBorder="1" applyAlignment="1" applyProtection="1">
      <alignment horizontal="center" vertical="center" wrapText="1"/>
    </xf>
    <xf numFmtId="0" fontId="11" fillId="0" borderId="26" xfId="1" applyNumberFormat="1" applyFont="1" applyFill="1" applyBorder="1" applyAlignment="1" applyProtection="1">
      <alignment horizontal="center" vertical="center" wrapText="1"/>
    </xf>
    <xf numFmtId="0" fontId="11" fillId="0" borderId="28" xfId="1" applyNumberFormat="1" applyFont="1" applyFill="1" applyBorder="1" applyAlignment="1" applyProtection="1">
      <alignment horizontal="center" vertical="center" wrapText="1"/>
    </xf>
    <xf numFmtId="0" fontId="11" fillId="0" borderId="47" xfId="1" applyNumberFormat="1" applyFont="1" applyFill="1" applyBorder="1" applyAlignment="1" applyProtection="1">
      <alignment horizontal="center" vertical="center" wrapText="1"/>
    </xf>
    <xf numFmtId="0" fontId="11" fillId="0" borderId="45" xfId="1" applyNumberFormat="1" applyFont="1" applyFill="1" applyBorder="1" applyAlignment="1" applyProtection="1">
      <alignment horizontal="center" vertical="center" wrapText="1"/>
    </xf>
  </cellXfs>
  <cellStyles count="5">
    <cellStyle name="Normální" xfId="0" builtinId="0"/>
    <cellStyle name="Normální 2" xfId="1" xr:uid="{8F80A1FF-0577-4605-8D6E-E45773E0ADE0}"/>
    <cellStyle name="Normální 3" xfId="2" xr:uid="{4CF0C869-6D46-48DE-ADE8-B7BE9D6FDF71}"/>
    <cellStyle name="Normální 3 2" xfId="3" xr:uid="{739C6C8A-438F-48FE-9941-EEC5AE2D5ECA}"/>
    <cellStyle name="Normální 4" xfId="4" xr:uid="{DCDCE250-9A0A-4125-8586-F45AE840E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AD0A-597C-4BD7-86C3-9367FD8395DD}">
  <sheetPr codeName="List1"/>
  <dimension ref="B1:M12"/>
  <sheetViews>
    <sheetView tabSelected="1" workbookViewId="0">
      <selection activeCell="D16" sqref="D16"/>
    </sheetView>
  </sheetViews>
  <sheetFormatPr defaultColWidth="9.109375" defaultRowHeight="14.4" x14ac:dyDescent="0.3"/>
  <cols>
    <col min="1" max="1" width="9.109375" style="1"/>
    <col min="2" max="2" width="17.77734375" style="1" customWidth="1"/>
    <col min="3" max="3" width="12.109375" style="1" customWidth="1"/>
    <col min="4" max="4" width="11.109375" style="1" customWidth="1"/>
    <col min="5" max="9" width="9.109375" style="1"/>
    <col min="10" max="10" width="11.6640625" style="1" customWidth="1"/>
    <col min="11" max="12" width="9.109375" style="1"/>
    <col min="13" max="13" width="53.88671875" style="1" customWidth="1"/>
    <col min="14" max="16384" width="9.109375" style="1"/>
  </cols>
  <sheetData>
    <row r="1" spans="2:13" ht="15" thickBot="1" x14ac:dyDescent="0.35"/>
    <row r="2" spans="2:13" ht="52.2" thickBot="1" x14ac:dyDescent="0.35">
      <c r="B2" s="105" t="s">
        <v>804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</row>
    <row r="3" spans="2:13" ht="18.600000000000001" customHeight="1" thickBot="1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85" t="s">
        <v>3085</v>
      </c>
    </row>
    <row r="4" spans="2:13" ht="15.9" customHeight="1" thickBot="1" x14ac:dyDescent="0.35">
      <c r="B4" s="111" t="s">
        <v>828</v>
      </c>
      <c r="C4" s="112"/>
      <c r="D4" s="113" t="s">
        <v>825</v>
      </c>
      <c r="E4" s="114"/>
      <c r="F4" s="71"/>
      <c r="G4" s="71"/>
      <c r="H4" s="71"/>
      <c r="I4" s="71"/>
      <c r="J4" s="71"/>
      <c r="K4" s="71"/>
      <c r="L4" s="71"/>
      <c r="M4" s="3"/>
    </row>
    <row r="5" spans="2:13" ht="15.9" customHeight="1" thickBot="1" x14ac:dyDescent="0.35">
      <c r="B5" s="36"/>
      <c r="D5" s="119" t="s">
        <v>829</v>
      </c>
      <c r="E5" s="120"/>
      <c r="F5" s="71"/>
      <c r="G5" s="71"/>
      <c r="H5" s="71"/>
      <c r="I5" s="71"/>
      <c r="J5" s="71"/>
      <c r="K5" s="71"/>
      <c r="L5" s="71"/>
      <c r="M5" s="3"/>
    </row>
    <row r="6" spans="2:13" ht="15.9" customHeight="1" x14ac:dyDescent="0.3">
      <c r="B6" s="36"/>
      <c r="D6" s="71"/>
      <c r="E6" s="71"/>
      <c r="F6" s="71"/>
      <c r="G6" s="71"/>
      <c r="H6" s="71"/>
      <c r="I6" s="71"/>
      <c r="J6" s="71"/>
      <c r="K6" s="71"/>
      <c r="L6" s="71"/>
      <c r="M6" s="3"/>
    </row>
    <row r="7" spans="2:13" ht="15.9" customHeight="1" thickBot="1" x14ac:dyDescent="0.35">
      <c r="B7" s="33"/>
      <c r="C7" s="72"/>
      <c r="D7" s="71"/>
      <c r="E7" s="71"/>
      <c r="F7" s="71"/>
      <c r="G7" s="71"/>
      <c r="H7" s="71"/>
      <c r="I7" s="71"/>
      <c r="J7" s="71"/>
      <c r="K7" s="71"/>
      <c r="L7" s="71"/>
      <c r="M7" s="3"/>
    </row>
    <row r="8" spans="2:13" ht="15.9" customHeight="1" thickBot="1" x14ac:dyDescent="0.35">
      <c r="B8" s="111" t="s">
        <v>798</v>
      </c>
      <c r="C8" s="112"/>
      <c r="D8" s="4" t="s">
        <v>799</v>
      </c>
      <c r="E8" s="5"/>
      <c r="F8" s="73"/>
      <c r="G8" s="71"/>
      <c r="H8" s="71"/>
      <c r="I8" s="71"/>
      <c r="J8" s="71"/>
      <c r="K8" s="71"/>
      <c r="L8" s="71"/>
      <c r="M8" s="3"/>
    </row>
    <row r="9" spans="2:13" ht="15.75" customHeight="1" x14ac:dyDescent="0.3">
      <c r="B9" s="115" t="s">
        <v>800</v>
      </c>
      <c r="C9" s="116"/>
      <c r="D9" s="117" t="s">
        <v>801</v>
      </c>
      <c r="E9" s="117"/>
      <c r="F9" s="117"/>
      <c r="G9" s="117"/>
      <c r="H9" s="117"/>
      <c r="I9" s="117"/>
      <c r="J9" s="117"/>
      <c r="K9" s="117"/>
      <c r="L9" s="117"/>
      <c r="M9" s="118"/>
    </row>
    <row r="10" spans="2:13" ht="18" x14ac:dyDescent="0.3">
      <c r="B10" s="6"/>
      <c r="C10" s="31"/>
      <c r="D10" s="74"/>
      <c r="E10" s="31"/>
      <c r="F10" s="31"/>
      <c r="G10" s="31"/>
      <c r="H10" s="31"/>
      <c r="I10" s="31"/>
      <c r="J10" s="31"/>
      <c r="K10" s="31"/>
      <c r="L10" s="31"/>
      <c r="M10" s="2"/>
    </row>
    <row r="11" spans="2:13" ht="18" x14ac:dyDescent="0.3">
      <c r="B11" s="6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2"/>
    </row>
    <row r="12" spans="2:13" ht="18.600000000000001" thickBot="1" x14ac:dyDescent="0.35">
      <c r="B12" s="108" t="s">
        <v>802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10"/>
    </row>
  </sheetData>
  <sheetProtection insertColumns="0" insertRows="0" sort="0" autoFilter="0"/>
  <mergeCells count="8">
    <mergeCell ref="B2:M2"/>
    <mergeCell ref="B12:M12"/>
    <mergeCell ref="B4:C4"/>
    <mergeCell ref="D4:E4"/>
    <mergeCell ref="B8:C8"/>
    <mergeCell ref="B9:C9"/>
    <mergeCell ref="D9:M9"/>
    <mergeCell ref="D5:E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59E0-9510-4D59-85B6-E05A77FAB3A1}">
  <sheetPr codeName="List2"/>
  <dimension ref="A2:G197"/>
  <sheetViews>
    <sheetView workbookViewId="0">
      <selection activeCell="C10" sqref="C10"/>
    </sheetView>
  </sheetViews>
  <sheetFormatPr defaultColWidth="9.109375" defaultRowHeight="14.4" x14ac:dyDescent="0.3"/>
  <cols>
    <col min="1" max="1" width="14.109375" style="26" customWidth="1"/>
    <col min="2" max="2" width="19.88671875" style="26" customWidth="1"/>
    <col min="3" max="3" width="60.33203125" style="27" bestFit="1" customWidth="1"/>
    <col min="4" max="4" width="9.5546875" style="28" customWidth="1"/>
    <col min="5" max="5" width="9.5546875" style="29" customWidth="1"/>
    <col min="6" max="7" width="14.77734375" customWidth="1"/>
  </cols>
  <sheetData>
    <row r="2" spans="1:7" ht="51.6" x14ac:dyDescent="0.3">
      <c r="A2" s="123" t="s">
        <v>830</v>
      </c>
      <c r="B2" s="123"/>
      <c r="C2" s="123"/>
      <c r="D2" s="123"/>
      <c r="E2" s="123"/>
      <c r="F2" s="123"/>
      <c r="G2" s="123"/>
    </row>
    <row r="3" spans="1:7" s="31" customFormat="1" ht="18.600000000000001" thickBot="1" x14ac:dyDescent="0.35">
      <c r="A3" s="9"/>
      <c r="B3" s="9"/>
      <c r="C3" s="21"/>
      <c r="D3" s="23"/>
      <c r="E3" s="24"/>
      <c r="F3" s="10"/>
    </row>
    <row r="4" spans="1:7" s="31" customFormat="1" ht="18" customHeight="1" x14ac:dyDescent="0.3">
      <c r="A4" s="124" t="s">
        <v>807</v>
      </c>
      <c r="B4" s="126" t="s">
        <v>797</v>
      </c>
      <c r="C4" s="128" t="s">
        <v>796</v>
      </c>
      <c r="D4" s="128" t="s">
        <v>806</v>
      </c>
      <c r="E4" s="130"/>
      <c r="F4" s="132" t="s">
        <v>2735</v>
      </c>
      <c r="G4" s="121" t="s">
        <v>2734</v>
      </c>
    </row>
    <row r="5" spans="1:7" s="31" customFormat="1" ht="17.25" customHeight="1" thickBot="1" x14ac:dyDescent="0.35">
      <c r="A5" s="125"/>
      <c r="B5" s="127"/>
      <c r="C5" s="129"/>
      <c r="D5" s="129"/>
      <c r="E5" s="131"/>
      <c r="F5" s="133"/>
      <c r="G5" s="122"/>
    </row>
    <row r="6" spans="1:7" ht="17.399999999999999" x14ac:dyDescent="0.3">
      <c r="A6" s="88" t="s">
        <v>5</v>
      </c>
      <c r="B6" s="89" t="s">
        <v>20</v>
      </c>
      <c r="C6" s="38" t="s">
        <v>19</v>
      </c>
      <c r="D6" s="39">
        <v>1</v>
      </c>
      <c r="E6" s="90" t="s">
        <v>2</v>
      </c>
      <c r="F6" s="50">
        <f>VLOOKUP(B6,'ceny 8_2026'!$C$2:$E$656,3,0)</f>
        <v>80</v>
      </c>
      <c r="G6" s="86">
        <f t="shared" ref="G6:G19" si="0">SUM(F6)*1.21</f>
        <v>96.8</v>
      </c>
    </row>
    <row r="7" spans="1:7" ht="17.399999999999999" x14ac:dyDescent="0.3">
      <c r="A7" s="11" t="s">
        <v>5</v>
      </c>
      <c r="B7" s="12" t="s">
        <v>18</v>
      </c>
      <c r="C7" s="22" t="s">
        <v>17</v>
      </c>
      <c r="D7" s="13">
        <v>1</v>
      </c>
      <c r="E7" s="48" t="s">
        <v>2</v>
      </c>
      <c r="F7" s="75">
        <f>VLOOKUP(B7,'ceny 8_2026'!$C$2:$E$656,3,0)</f>
        <v>140</v>
      </c>
      <c r="G7" s="86">
        <f t="shared" si="0"/>
        <v>169.4</v>
      </c>
    </row>
    <row r="8" spans="1:7" ht="17.399999999999999" x14ac:dyDescent="0.3">
      <c r="A8" s="11" t="s">
        <v>5</v>
      </c>
      <c r="B8" s="12" t="s">
        <v>9</v>
      </c>
      <c r="C8" s="22" t="s">
        <v>8</v>
      </c>
      <c r="D8" s="13">
        <v>1</v>
      </c>
      <c r="E8" s="48" t="s">
        <v>2</v>
      </c>
      <c r="F8" s="75">
        <f>VLOOKUP(B8,'ceny 8_2026'!$C$2:$E$656,3,0)</f>
        <v>139</v>
      </c>
      <c r="G8" s="86">
        <f t="shared" si="0"/>
        <v>168.19</v>
      </c>
    </row>
    <row r="9" spans="1:7" ht="17.399999999999999" x14ac:dyDescent="0.3">
      <c r="A9" s="11" t="s">
        <v>5</v>
      </c>
      <c r="B9" s="12" t="s">
        <v>7</v>
      </c>
      <c r="C9" s="22" t="s">
        <v>6</v>
      </c>
      <c r="D9" s="13">
        <v>1</v>
      </c>
      <c r="E9" s="48" t="s">
        <v>2</v>
      </c>
      <c r="F9" s="75">
        <f>VLOOKUP(B9,'ceny 8_2026'!$C$2:$E$656,3,0)</f>
        <v>166</v>
      </c>
      <c r="G9" s="86">
        <f t="shared" si="0"/>
        <v>200.85999999999999</v>
      </c>
    </row>
    <row r="10" spans="1:7" s="14" customFormat="1" ht="20.100000000000001" customHeight="1" x14ac:dyDescent="0.3">
      <c r="A10" s="11" t="s">
        <v>5</v>
      </c>
      <c r="B10" s="12" t="s">
        <v>16</v>
      </c>
      <c r="C10" s="22" t="s">
        <v>15</v>
      </c>
      <c r="D10" s="13">
        <v>1</v>
      </c>
      <c r="E10" s="48" t="s">
        <v>2</v>
      </c>
      <c r="F10" s="75">
        <f>VLOOKUP(B10,'ceny 8_2026'!$C$2:$E$656,3,0)</f>
        <v>140</v>
      </c>
      <c r="G10" s="86">
        <f t="shared" si="0"/>
        <v>169.4</v>
      </c>
    </row>
    <row r="11" spans="1:7" s="14" customFormat="1" ht="20.100000000000001" customHeight="1" x14ac:dyDescent="0.3">
      <c r="A11" s="11" t="s">
        <v>5</v>
      </c>
      <c r="B11" s="12" t="s">
        <v>14</v>
      </c>
      <c r="C11" s="22" t="s">
        <v>13</v>
      </c>
      <c r="D11" s="13">
        <v>1</v>
      </c>
      <c r="E11" s="48" t="s">
        <v>2</v>
      </c>
      <c r="F11" s="75">
        <f>VLOOKUP(B11,'ceny 8_2026'!$C$2:$E$656,3,0)</f>
        <v>242</v>
      </c>
      <c r="G11" s="86">
        <f t="shared" si="0"/>
        <v>292.82</v>
      </c>
    </row>
    <row r="12" spans="1:7" s="14" customFormat="1" ht="20.100000000000001" customHeight="1" x14ac:dyDescent="0.3">
      <c r="A12" s="11" t="s">
        <v>5</v>
      </c>
      <c r="B12" s="12" t="s">
        <v>12</v>
      </c>
      <c r="C12" s="22" t="s">
        <v>11</v>
      </c>
      <c r="D12" s="13">
        <v>1</v>
      </c>
      <c r="E12" s="48" t="s">
        <v>10</v>
      </c>
      <c r="F12" s="75">
        <f>VLOOKUP(B12,'ceny 8_2026'!$C$2:$E$656,3,0)</f>
        <v>140</v>
      </c>
      <c r="G12" s="86">
        <f t="shared" si="0"/>
        <v>169.4</v>
      </c>
    </row>
    <row r="13" spans="1:7" ht="17.399999999999999" x14ac:dyDescent="0.3">
      <c r="A13" s="11" t="s">
        <v>5</v>
      </c>
      <c r="B13" s="12" t="s">
        <v>4</v>
      </c>
      <c r="C13" s="22" t="s">
        <v>3</v>
      </c>
      <c r="D13" s="13">
        <v>1</v>
      </c>
      <c r="E13" s="48" t="s">
        <v>2</v>
      </c>
      <c r="F13" s="75">
        <f>VLOOKUP(B13,'ceny 8_2026'!$C$2:$E$656,3,0)</f>
        <v>246</v>
      </c>
      <c r="G13" s="86">
        <f t="shared" si="0"/>
        <v>297.65999999999997</v>
      </c>
    </row>
    <row r="14" spans="1:7" ht="17.399999999999999" x14ac:dyDescent="0.3">
      <c r="A14" s="11" t="s">
        <v>5</v>
      </c>
      <c r="B14" s="12" t="s">
        <v>834</v>
      </c>
      <c r="C14" s="22" t="s">
        <v>831</v>
      </c>
      <c r="D14" s="13">
        <v>1</v>
      </c>
      <c r="E14" s="48" t="s">
        <v>2</v>
      </c>
      <c r="F14" s="75">
        <f>VLOOKUP(B14,'ceny 8_2026'!$C$2:$E$656,3,0)</f>
        <v>2400</v>
      </c>
      <c r="G14" s="86">
        <f t="shared" si="0"/>
        <v>2904</v>
      </c>
    </row>
    <row r="15" spans="1:7" ht="17.399999999999999" x14ac:dyDescent="0.3">
      <c r="A15" s="11" t="s">
        <v>5</v>
      </c>
      <c r="B15" s="12" t="s">
        <v>832</v>
      </c>
      <c r="C15" s="22" t="s">
        <v>833</v>
      </c>
      <c r="D15" s="13">
        <v>1</v>
      </c>
      <c r="E15" s="48" t="s">
        <v>2</v>
      </c>
      <c r="F15" s="75">
        <f>VLOOKUP(B15,'ceny 8_2026'!$C$2:$E$656,3,0)</f>
        <v>15</v>
      </c>
      <c r="G15" s="86">
        <f t="shared" si="0"/>
        <v>18.149999999999999</v>
      </c>
    </row>
    <row r="16" spans="1:7" ht="17.399999999999999" x14ac:dyDescent="0.3">
      <c r="A16" s="11" t="s">
        <v>5</v>
      </c>
      <c r="B16" s="12" t="s">
        <v>835</v>
      </c>
      <c r="C16" s="22" t="s">
        <v>836</v>
      </c>
      <c r="D16" s="13">
        <v>1</v>
      </c>
      <c r="E16" s="48" t="s">
        <v>2</v>
      </c>
      <c r="F16" s="75">
        <f>VLOOKUP(B16,'ceny 8_2026'!$C$2:$E$656,3,0)</f>
        <v>3017</v>
      </c>
      <c r="G16" s="86">
        <f t="shared" si="0"/>
        <v>3650.5699999999997</v>
      </c>
    </row>
    <row r="17" spans="1:7" ht="17.399999999999999" x14ac:dyDescent="0.3">
      <c r="A17" s="11" t="s">
        <v>5</v>
      </c>
      <c r="B17" s="12" t="s">
        <v>2715</v>
      </c>
      <c r="C17" s="22" t="s">
        <v>2714</v>
      </c>
      <c r="D17" s="13">
        <v>1</v>
      </c>
      <c r="E17" s="48" t="s">
        <v>2</v>
      </c>
      <c r="F17" s="75">
        <f>VLOOKUP(B17,'ceny 8_2026'!$C$2:$E$656,3,0)</f>
        <v>290</v>
      </c>
      <c r="G17" s="86">
        <f t="shared" si="0"/>
        <v>350.9</v>
      </c>
    </row>
    <row r="18" spans="1:7" ht="17.399999999999999" x14ac:dyDescent="0.3">
      <c r="A18" s="11" t="s">
        <v>5</v>
      </c>
      <c r="B18" s="12" t="s">
        <v>2713</v>
      </c>
      <c r="C18" s="22" t="s">
        <v>2712</v>
      </c>
      <c r="D18" s="13">
        <v>1</v>
      </c>
      <c r="E18" s="48" t="s">
        <v>2</v>
      </c>
      <c r="F18" s="75">
        <f>VLOOKUP(B18,'ceny 8_2026'!$C$2:$E$656,3,0)</f>
        <v>564</v>
      </c>
      <c r="G18" s="86">
        <f t="shared" si="0"/>
        <v>682.43999999999994</v>
      </c>
    </row>
    <row r="19" spans="1:7" s="14" customFormat="1" ht="20.100000000000001" customHeight="1" thickBot="1" x14ac:dyDescent="0.35">
      <c r="A19" s="15" t="s">
        <v>5</v>
      </c>
      <c r="B19" s="16" t="s">
        <v>2711</v>
      </c>
      <c r="C19" s="37" t="s">
        <v>2710</v>
      </c>
      <c r="D19" s="17">
        <v>1</v>
      </c>
      <c r="E19" s="49" t="s">
        <v>2</v>
      </c>
      <c r="F19" s="76">
        <f>VLOOKUP(B19,'ceny 8_2026'!$C$2:$E$656,3,0)</f>
        <v>347</v>
      </c>
      <c r="G19" s="87">
        <f t="shared" si="0"/>
        <v>419.87</v>
      </c>
    </row>
    <row r="20" spans="1:7" ht="17.399999999999999" x14ac:dyDescent="0.3">
      <c r="A20" s="18"/>
      <c r="B20" s="18"/>
      <c r="C20" s="14"/>
      <c r="D20" s="19"/>
      <c r="E20" s="25"/>
      <c r="F20" s="20"/>
      <c r="G20" s="20"/>
    </row>
    <row r="21" spans="1:7" ht="17.399999999999999" x14ac:dyDescent="0.3">
      <c r="A21" s="18"/>
      <c r="B21" s="18"/>
      <c r="C21" s="14"/>
      <c r="D21" s="19"/>
      <c r="E21" s="25"/>
      <c r="F21" s="20"/>
      <c r="G21" s="20"/>
    </row>
    <row r="22" spans="1:7" ht="17.399999999999999" x14ac:dyDescent="0.3">
      <c r="A22" s="18"/>
      <c r="B22" s="18"/>
      <c r="C22" s="14"/>
      <c r="D22" s="19"/>
      <c r="E22" s="25"/>
      <c r="F22" s="20"/>
      <c r="G22" s="20"/>
    </row>
    <row r="23" spans="1:7" ht="17.399999999999999" x14ac:dyDescent="0.3">
      <c r="A23" s="18"/>
      <c r="B23" s="18"/>
      <c r="C23" s="14"/>
      <c r="D23" s="19"/>
      <c r="E23" s="25"/>
      <c r="F23" s="20"/>
      <c r="G23" s="20"/>
    </row>
    <row r="24" spans="1:7" ht="17.399999999999999" x14ac:dyDescent="0.3">
      <c r="A24" s="18"/>
      <c r="B24" s="18"/>
      <c r="C24" s="14"/>
      <c r="D24" s="19"/>
      <c r="E24" s="25"/>
      <c r="F24" s="20"/>
      <c r="G24" s="20"/>
    </row>
    <row r="25" spans="1:7" ht="17.399999999999999" x14ac:dyDescent="0.3">
      <c r="A25" s="18"/>
      <c r="B25" s="18"/>
      <c r="C25" s="14"/>
      <c r="D25" s="19"/>
      <c r="E25" s="25"/>
      <c r="F25" s="20"/>
      <c r="G25" s="20"/>
    </row>
    <row r="26" spans="1:7" ht="17.399999999999999" x14ac:dyDescent="0.3">
      <c r="A26" s="18"/>
      <c r="B26" s="18"/>
      <c r="C26" s="14"/>
      <c r="D26" s="19"/>
      <c r="E26" s="25"/>
      <c r="F26" s="20"/>
      <c r="G26" s="20"/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8"/>
      <c r="B29" s="18"/>
      <c r="C29" s="14"/>
      <c r="D29" s="19"/>
      <c r="E29" s="25"/>
      <c r="F29" s="20"/>
      <c r="G29" s="20"/>
    </row>
    <row r="30" spans="1:7" ht="17.399999999999999" x14ac:dyDescent="0.3">
      <c r="A30" s="18"/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ht="17.399999999999999" x14ac:dyDescent="0.3">
      <c r="A73" s="18"/>
      <c r="B73" s="18"/>
      <c r="C73" s="14"/>
      <c r="D73" s="19"/>
      <c r="E73" s="25"/>
      <c r="F73" s="20"/>
      <c r="G73" s="20"/>
    </row>
    <row r="74" spans="1:7" ht="17.399999999999999" x14ac:dyDescent="0.3">
      <c r="A74" s="18"/>
      <c r="B74" s="18"/>
      <c r="C74" s="14"/>
      <c r="D74" s="19"/>
      <c r="E74" s="25"/>
      <c r="F74" s="20"/>
      <c r="G74" s="20"/>
    </row>
    <row r="75" spans="1:7" ht="17.399999999999999" x14ac:dyDescent="0.3">
      <c r="A75" s="18"/>
      <c r="B75" s="18"/>
      <c r="C75" s="14"/>
      <c r="D75" s="19"/>
      <c r="E75" s="25"/>
      <c r="F75" s="20"/>
      <c r="G75" s="20"/>
    </row>
    <row r="76" spans="1:7" ht="17.399999999999999" x14ac:dyDescent="0.3">
      <c r="A76" s="18"/>
      <c r="B76" s="18"/>
      <c r="C76" s="14"/>
      <c r="D76" s="19"/>
      <c r="E76" s="25"/>
      <c r="F76" s="20"/>
      <c r="G76" s="20"/>
    </row>
    <row r="77" spans="1:7" ht="17.399999999999999" x14ac:dyDescent="0.3">
      <c r="A77" s="18"/>
      <c r="B77" s="18"/>
      <c r="C77" s="14"/>
      <c r="D77" s="19"/>
      <c r="E77" s="25"/>
      <c r="F77" s="20"/>
      <c r="G77" s="20"/>
    </row>
    <row r="78" spans="1:7" ht="17.399999999999999" x14ac:dyDescent="0.3">
      <c r="A78" s="18"/>
      <c r="B78" s="18"/>
      <c r="C78" s="14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s="14" customFormat="1" ht="20.100000000000001" customHeight="1" x14ac:dyDescent="0.3">
      <c r="A89" s="18"/>
      <c r="B89" s="18"/>
      <c r="D89" s="19"/>
      <c r="E89" s="25"/>
      <c r="F89" s="20"/>
      <c r="G89" s="20"/>
    </row>
    <row r="90" spans="1:7" s="14" customFormat="1" ht="20.100000000000001" customHeight="1" x14ac:dyDescent="0.3">
      <c r="A90" s="18"/>
      <c r="B90" s="18"/>
      <c r="D90" s="19"/>
      <c r="E90" s="25"/>
      <c r="F90" s="20"/>
      <c r="G90" s="20"/>
    </row>
    <row r="91" spans="1:7" s="14" customFormat="1" ht="20.100000000000001" customHeight="1" x14ac:dyDescent="0.3">
      <c r="A91" s="18"/>
      <c r="B91" s="18"/>
      <c r="D91" s="19"/>
      <c r="E91" s="25"/>
      <c r="F91" s="20"/>
      <c r="G91" s="20"/>
    </row>
    <row r="92" spans="1:7" s="14" customFormat="1" ht="20.100000000000001" customHeight="1" x14ac:dyDescent="0.3">
      <c r="A92" s="18"/>
      <c r="B92" s="18"/>
      <c r="D92" s="19"/>
      <c r="E92" s="25"/>
      <c r="F92" s="20"/>
      <c r="G92" s="20"/>
    </row>
    <row r="93" spans="1:7" s="14" customFormat="1" ht="20.100000000000001" customHeight="1" x14ac:dyDescent="0.3">
      <c r="A93" s="18"/>
      <c r="B93" s="18"/>
      <c r="D93" s="19"/>
      <c r="E93" s="25"/>
      <c r="F93" s="20"/>
      <c r="G93" s="20"/>
    </row>
    <row r="94" spans="1:7" s="14" customFormat="1" ht="20.100000000000001" customHeight="1" x14ac:dyDescent="0.3">
      <c r="A94" s="18"/>
      <c r="B94" s="18"/>
      <c r="D94" s="19"/>
      <c r="E94" s="25"/>
      <c r="F94" s="20"/>
      <c r="G94" s="20"/>
    </row>
    <row r="95" spans="1:7" s="14" customFormat="1" ht="20.100000000000001" customHeight="1" x14ac:dyDescent="0.3">
      <c r="A95" s="18"/>
      <c r="B95" s="18"/>
      <c r="D95" s="19"/>
      <c r="E95" s="25"/>
      <c r="F95" s="20"/>
      <c r="G95" s="20"/>
    </row>
    <row r="96" spans="1:7" s="14" customFormat="1" ht="20.100000000000001" customHeight="1" x14ac:dyDescent="0.3">
      <c r="A96" s="18"/>
      <c r="B96" s="18"/>
      <c r="D96" s="19"/>
      <c r="E96" s="25"/>
      <c r="F96" s="20"/>
      <c r="G96" s="20"/>
    </row>
    <row r="97" spans="1:7" s="14" customFormat="1" ht="20.100000000000001" customHeight="1" x14ac:dyDescent="0.3">
      <c r="A97" s="18"/>
      <c r="B97" s="18"/>
      <c r="D97" s="19"/>
      <c r="E97" s="25"/>
      <c r="F97" s="20"/>
      <c r="G97" s="20"/>
    </row>
    <row r="98" spans="1:7" s="14" customFormat="1" ht="20.100000000000001" customHeight="1" x14ac:dyDescent="0.3">
      <c r="A98" s="18"/>
      <c r="B98" s="18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G112" s="20"/>
    </row>
    <row r="113" spans="7:7" ht="17.399999999999999" x14ac:dyDescent="0.3">
      <c r="G113" s="20"/>
    </row>
    <row r="114" spans="7:7" ht="17.399999999999999" x14ac:dyDescent="0.3">
      <c r="G114" s="20"/>
    </row>
    <row r="115" spans="7:7" ht="17.399999999999999" x14ac:dyDescent="0.3">
      <c r="G115" s="20"/>
    </row>
    <row r="116" spans="7:7" ht="17.399999999999999" x14ac:dyDescent="0.3">
      <c r="G116" s="20"/>
    </row>
    <row r="117" spans="7:7" ht="17.399999999999999" x14ac:dyDescent="0.3">
      <c r="G117" s="20"/>
    </row>
    <row r="118" spans="7:7" ht="17.399999999999999" x14ac:dyDescent="0.3">
      <c r="G118" s="20"/>
    </row>
    <row r="119" spans="7:7" ht="17.399999999999999" x14ac:dyDescent="0.3">
      <c r="G119" s="20"/>
    </row>
    <row r="120" spans="7:7" ht="17.399999999999999" x14ac:dyDescent="0.3">
      <c r="G120" s="20"/>
    </row>
    <row r="121" spans="7:7" ht="17.399999999999999" x14ac:dyDescent="0.3">
      <c r="G121" s="20"/>
    </row>
    <row r="122" spans="7:7" ht="17.399999999999999" x14ac:dyDescent="0.3">
      <c r="G122" s="20"/>
    </row>
    <row r="123" spans="7:7" ht="17.399999999999999" x14ac:dyDescent="0.3">
      <c r="G123" s="20"/>
    </row>
    <row r="124" spans="7:7" ht="17.399999999999999" x14ac:dyDescent="0.3">
      <c r="G124" s="20"/>
    </row>
    <row r="125" spans="7:7" ht="17.399999999999999" x14ac:dyDescent="0.3">
      <c r="G125" s="20"/>
    </row>
    <row r="126" spans="7:7" ht="17.399999999999999" x14ac:dyDescent="0.3">
      <c r="G126" s="20"/>
    </row>
    <row r="127" spans="7:7" ht="17.399999999999999" x14ac:dyDescent="0.3">
      <c r="G127" s="20"/>
    </row>
    <row r="128" spans="7:7" ht="17.399999999999999" x14ac:dyDescent="0.3">
      <c r="G128" s="20"/>
    </row>
    <row r="129" spans="7:7" ht="17.399999999999999" x14ac:dyDescent="0.3">
      <c r="G129" s="20"/>
    </row>
    <row r="130" spans="7:7" ht="17.399999999999999" x14ac:dyDescent="0.3">
      <c r="G130" s="20"/>
    </row>
    <row r="131" spans="7:7" ht="17.399999999999999" x14ac:dyDescent="0.3">
      <c r="G131" s="20"/>
    </row>
    <row r="132" spans="7:7" ht="17.399999999999999" x14ac:dyDescent="0.3">
      <c r="G132" s="20"/>
    </row>
    <row r="133" spans="7:7" ht="17.399999999999999" x14ac:dyDescent="0.3">
      <c r="G133" s="20"/>
    </row>
    <row r="134" spans="7:7" ht="17.399999999999999" x14ac:dyDescent="0.3">
      <c r="G134" s="20"/>
    </row>
    <row r="135" spans="7:7" ht="17.399999999999999" x14ac:dyDescent="0.3">
      <c r="G135" s="20"/>
    </row>
    <row r="136" spans="7:7" ht="17.399999999999999" x14ac:dyDescent="0.3">
      <c r="G136" s="20"/>
    </row>
    <row r="137" spans="7:7" ht="17.399999999999999" x14ac:dyDescent="0.3">
      <c r="G137" s="20"/>
    </row>
    <row r="138" spans="7:7" ht="17.399999999999999" x14ac:dyDescent="0.3">
      <c r="G138" s="20"/>
    </row>
    <row r="139" spans="7:7" ht="17.399999999999999" x14ac:dyDescent="0.3">
      <c r="G139" s="20"/>
    </row>
    <row r="140" spans="7:7" ht="17.399999999999999" x14ac:dyDescent="0.3">
      <c r="G140" s="20"/>
    </row>
    <row r="141" spans="7:7" ht="17.399999999999999" x14ac:dyDescent="0.3">
      <c r="G141" s="20"/>
    </row>
    <row r="142" spans="7:7" ht="17.399999999999999" x14ac:dyDescent="0.3">
      <c r="G142" s="20"/>
    </row>
    <row r="143" spans="7:7" ht="17.399999999999999" x14ac:dyDescent="0.3">
      <c r="G143" s="20"/>
    </row>
    <row r="144" spans="7:7" ht="17.399999999999999" x14ac:dyDescent="0.3">
      <c r="G144" s="20"/>
    </row>
    <row r="145" spans="7:7" ht="17.399999999999999" x14ac:dyDescent="0.3">
      <c r="G145" s="20"/>
    </row>
    <row r="146" spans="7:7" ht="17.399999999999999" x14ac:dyDescent="0.3">
      <c r="G146" s="20"/>
    </row>
    <row r="147" spans="7:7" ht="17.399999999999999" x14ac:dyDescent="0.3">
      <c r="G147" s="20"/>
    </row>
    <row r="148" spans="7:7" ht="17.399999999999999" x14ac:dyDescent="0.3">
      <c r="G148" s="20"/>
    </row>
    <row r="149" spans="7:7" ht="17.399999999999999" x14ac:dyDescent="0.3">
      <c r="G149" s="20"/>
    </row>
    <row r="150" spans="7:7" ht="17.399999999999999" x14ac:dyDescent="0.3">
      <c r="G150" s="20"/>
    </row>
    <row r="151" spans="7:7" ht="17.399999999999999" x14ac:dyDescent="0.3">
      <c r="G151" s="20"/>
    </row>
    <row r="152" spans="7:7" ht="17.399999999999999" x14ac:dyDescent="0.3">
      <c r="G152" s="20"/>
    </row>
    <row r="153" spans="7:7" ht="17.399999999999999" x14ac:dyDescent="0.3">
      <c r="G153" s="20"/>
    </row>
    <row r="154" spans="7:7" ht="17.399999999999999" x14ac:dyDescent="0.3">
      <c r="G154" s="20"/>
    </row>
    <row r="155" spans="7:7" ht="17.399999999999999" x14ac:dyDescent="0.3">
      <c r="G155" s="20"/>
    </row>
    <row r="156" spans="7:7" ht="17.399999999999999" x14ac:dyDescent="0.3">
      <c r="G156" s="20"/>
    </row>
    <row r="157" spans="7:7" ht="17.399999999999999" x14ac:dyDescent="0.3">
      <c r="G157" s="20"/>
    </row>
    <row r="158" spans="7:7" ht="17.399999999999999" x14ac:dyDescent="0.3">
      <c r="G158" s="20"/>
    </row>
    <row r="159" spans="7:7" ht="17.399999999999999" x14ac:dyDescent="0.3">
      <c r="G159" s="20"/>
    </row>
    <row r="160" spans="7:7" ht="17.399999999999999" x14ac:dyDescent="0.3">
      <c r="G160" s="20"/>
    </row>
    <row r="161" spans="7:7" ht="17.399999999999999" x14ac:dyDescent="0.3">
      <c r="G161" s="20"/>
    </row>
    <row r="162" spans="7:7" ht="17.399999999999999" x14ac:dyDescent="0.3">
      <c r="G162" s="20"/>
    </row>
    <row r="163" spans="7:7" ht="17.399999999999999" x14ac:dyDescent="0.3">
      <c r="G163" s="20"/>
    </row>
    <row r="164" spans="7:7" ht="17.399999999999999" x14ac:dyDescent="0.3">
      <c r="G164" s="20"/>
    </row>
    <row r="165" spans="7:7" ht="17.399999999999999" x14ac:dyDescent="0.3">
      <c r="G165" s="20"/>
    </row>
    <row r="166" spans="7:7" ht="17.399999999999999" x14ac:dyDescent="0.3">
      <c r="G166" s="20"/>
    </row>
    <row r="167" spans="7:7" ht="17.399999999999999" x14ac:dyDescent="0.3">
      <c r="G167" s="20"/>
    </row>
    <row r="168" spans="7:7" ht="17.399999999999999" x14ac:dyDescent="0.3">
      <c r="G168" s="20"/>
    </row>
    <row r="169" spans="7:7" ht="17.399999999999999" x14ac:dyDescent="0.3">
      <c r="G169" s="20"/>
    </row>
    <row r="170" spans="7:7" ht="17.399999999999999" x14ac:dyDescent="0.3">
      <c r="G170" s="20"/>
    </row>
    <row r="171" spans="7:7" ht="17.399999999999999" x14ac:dyDescent="0.3">
      <c r="G171" s="20"/>
    </row>
    <row r="172" spans="7:7" ht="17.399999999999999" x14ac:dyDescent="0.3">
      <c r="G172" s="20"/>
    </row>
    <row r="173" spans="7:7" ht="17.399999999999999" x14ac:dyDescent="0.3">
      <c r="G173" s="20"/>
    </row>
    <row r="174" spans="7:7" ht="17.399999999999999" x14ac:dyDescent="0.3">
      <c r="G174" s="20"/>
    </row>
    <row r="175" spans="7:7" ht="17.399999999999999" x14ac:dyDescent="0.3">
      <c r="G175" s="20"/>
    </row>
    <row r="176" spans="7:7" ht="17.399999999999999" x14ac:dyDescent="0.3">
      <c r="G176" s="20"/>
    </row>
    <row r="177" spans="7:7" ht="17.399999999999999" x14ac:dyDescent="0.3">
      <c r="G177" s="20"/>
    </row>
    <row r="178" spans="7:7" ht="17.399999999999999" x14ac:dyDescent="0.3">
      <c r="G178" s="20"/>
    </row>
    <row r="179" spans="7:7" ht="17.399999999999999" x14ac:dyDescent="0.3">
      <c r="G179" s="20"/>
    </row>
    <row r="180" spans="7:7" ht="17.399999999999999" x14ac:dyDescent="0.3">
      <c r="G180" s="20"/>
    </row>
    <row r="181" spans="7:7" ht="17.399999999999999" x14ac:dyDescent="0.3">
      <c r="G181" s="20"/>
    </row>
    <row r="182" spans="7:7" ht="17.399999999999999" x14ac:dyDescent="0.3">
      <c r="G182" s="20"/>
    </row>
    <row r="183" spans="7:7" ht="17.399999999999999" x14ac:dyDescent="0.3">
      <c r="G183" s="20"/>
    </row>
    <row r="184" spans="7:7" ht="17.399999999999999" x14ac:dyDescent="0.3">
      <c r="G184" s="20"/>
    </row>
    <row r="185" spans="7:7" ht="17.399999999999999" x14ac:dyDescent="0.3">
      <c r="G185" s="20"/>
    </row>
    <row r="186" spans="7:7" ht="17.399999999999999" x14ac:dyDescent="0.3">
      <c r="G186" s="20"/>
    </row>
    <row r="187" spans="7:7" ht="17.399999999999999" x14ac:dyDescent="0.3">
      <c r="G187" s="20"/>
    </row>
    <row r="188" spans="7:7" ht="17.399999999999999" x14ac:dyDescent="0.3">
      <c r="G188" s="20"/>
    </row>
    <row r="189" spans="7:7" ht="17.399999999999999" x14ac:dyDescent="0.3">
      <c r="G189" s="20"/>
    </row>
    <row r="190" spans="7:7" ht="17.399999999999999" x14ac:dyDescent="0.3">
      <c r="G190" s="20"/>
    </row>
    <row r="191" spans="7:7" ht="17.399999999999999" x14ac:dyDescent="0.3">
      <c r="G191" s="20"/>
    </row>
    <row r="192" spans="7:7" ht="17.399999999999999" x14ac:dyDescent="0.3">
      <c r="G192" s="20"/>
    </row>
    <row r="193" spans="7:7" ht="17.399999999999999" x14ac:dyDescent="0.3">
      <c r="G193" s="20"/>
    </row>
    <row r="194" spans="7:7" ht="17.399999999999999" x14ac:dyDescent="0.3">
      <c r="G194" s="20"/>
    </row>
    <row r="195" spans="7:7" ht="17.399999999999999" x14ac:dyDescent="0.3">
      <c r="G195" s="20"/>
    </row>
    <row r="196" spans="7:7" ht="17.399999999999999" x14ac:dyDescent="0.3">
      <c r="G196" s="20"/>
    </row>
    <row r="197" spans="7:7" ht="17.399999999999999" x14ac:dyDescent="0.3">
      <c r="G197" s="20"/>
    </row>
  </sheetData>
  <sheetProtection algorithmName="SHA-512" hashValue="O0bERKoiBQbSoNUz6srBQVIuD3jBgcAcLvAtMlNzFwbIQqEey1zKzC/W6cXXGDQsRgTVVpWdNrJ8xv3OCkjoJg==" saltValue="iCB5LzlcU01YLjKIknOZUQ==" spinCount="100000" sheet="1" formatColumns="0" insertColumns="0" insertRows="0" sort="0" autoFilter="0"/>
  <protectedRanges>
    <protectedRange sqref="B14:B15" name="Oblast3_3"/>
    <protectedRange sqref="C14:C15" name="Oblast3_3_1"/>
    <protectedRange sqref="B16" name="Oblast3_2_1"/>
    <protectedRange sqref="C16" name="Oblast3_2_1_1"/>
  </protectedRanges>
  <mergeCells count="7">
    <mergeCell ref="G4:G5"/>
    <mergeCell ref="A2:G2"/>
    <mergeCell ref="A4:A5"/>
    <mergeCell ref="B4:B5"/>
    <mergeCell ref="C4:C5"/>
    <mergeCell ref="D4:E5"/>
    <mergeCell ref="F4:F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4313-FB95-4313-BE56-54913A986BED}">
  <sheetPr codeName="List3"/>
  <dimension ref="A1:H440"/>
  <sheetViews>
    <sheetView workbookViewId="0">
      <pane ySplit="5" topLeftCell="A6" activePane="bottomLeft" state="frozen"/>
      <selection activeCell="F7" sqref="F7"/>
      <selection pane="bottomLeft" activeCell="F17" sqref="F17"/>
    </sheetView>
  </sheetViews>
  <sheetFormatPr defaultColWidth="9.109375" defaultRowHeight="14.4" x14ac:dyDescent="0.3"/>
  <cols>
    <col min="1" max="1" width="25" style="26" customWidth="1"/>
    <col min="2" max="2" width="19.88671875" style="26" customWidth="1"/>
    <col min="3" max="3" width="55.33203125" style="27" customWidth="1"/>
    <col min="4" max="4" width="11" style="28" customWidth="1"/>
    <col min="5" max="5" width="11" style="29" customWidth="1"/>
    <col min="6" max="7" width="21" customWidth="1"/>
  </cols>
  <sheetData>
    <row r="1" spans="1:8" ht="15" thickBot="1" x14ac:dyDescent="0.35"/>
    <row r="2" spans="1:8" ht="52.2" thickBot="1" x14ac:dyDescent="0.35">
      <c r="A2" s="137" t="s">
        <v>805</v>
      </c>
      <c r="B2" s="138"/>
      <c r="C2" s="139"/>
      <c r="D2" s="139"/>
      <c r="E2" s="139"/>
      <c r="F2" s="139"/>
      <c r="G2" s="139"/>
      <c r="H2" s="30"/>
    </row>
    <row r="3" spans="1:8" s="31" customFormat="1" ht="18.600000000000001" thickBot="1" x14ac:dyDescent="0.35">
      <c r="A3" s="142"/>
      <c r="B3" s="142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40" t="s">
        <v>796</v>
      </c>
      <c r="D4" s="135" t="s">
        <v>806</v>
      </c>
      <c r="E4" s="135"/>
      <c r="F4" s="132" t="s">
        <v>2735</v>
      </c>
      <c r="G4" s="121" t="s">
        <v>2734</v>
      </c>
    </row>
    <row r="5" spans="1:8" s="31" customFormat="1" ht="17.25" customHeight="1" thickBot="1" x14ac:dyDescent="0.35">
      <c r="A5" s="125"/>
      <c r="B5" s="127"/>
      <c r="C5" s="141"/>
      <c r="D5" s="136"/>
      <c r="E5" s="136"/>
      <c r="F5" s="134"/>
      <c r="G5" s="122"/>
    </row>
    <row r="6" spans="1:8" ht="17.399999999999999" x14ac:dyDescent="0.3">
      <c r="A6" s="41" t="s">
        <v>546</v>
      </c>
      <c r="B6" s="42" t="s">
        <v>572</v>
      </c>
      <c r="C6" s="43" t="s">
        <v>571</v>
      </c>
      <c r="D6" s="44">
        <v>2.5</v>
      </c>
      <c r="E6" s="47" t="s">
        <v>85</v>
      </c>
      <c r="F6" s="50">
        <f>VLOOKUP(B6,'ceny 8_2026'!$C$2:$E$656,3,0)</f>
        <v>107</v>
      </c>
      <c r="G6" s="50">
        <f>SUM(F6)*1.21</f>
        <v>129.47</v>
      </c>
    </row>
    <row r="7" spans="1:8" ht="17.399999999999999" x14ac:dyDescent="0.3">
      <c r="A7" s="11" t="s">
        <v>546</v>
      </c>
      <c r="B7" s="12" t="s">
        <v>570</v>
      </c>
      <c r="C7" s="22" t="s">
        <v>569</v>
      </c>
      <c r="D7" s="13">
        <v>2.5</v>
      </c>
      <c r="E7" s="48" t="s">
        <v>85</v>
      </c>
      <c r="F7" s="75">
        <f>VLOOKUP(B7,'ceny 8_2026'!$C$2:$E$656,3,0)</f>
        <v>107</v>
      </c>
      <c r="G7" s="75">
        <f t="shared" ref="G7:G70" si="0">SUM(F7)*1.21</f>
        <v>129.47</v>
      </c>
    </row>
    <row r="8" spans="1:8" ht="17.399999999999999" x14ac:dyDescent="0.3">
      <c r="A8" s="11" t="s">
        <v>546</v>
      </c>
      <c r="B8" s="12" t="s">
        <v>568</v>
      </c>
      <c r="C8" s="22" t="s">
        <v>567</v>
      </c>
      <c r="D8" s="13">
        <v>3</v>
      </c>
      <c r="E8" s="48" t="s">
        <v>85</v>
      </c>
      <c r="F8" s="75">
        <f>VLOOKUP(B8,'ceny 8_2026'!$C$2:$E$656,3,0)</f>
        <v>138</v>
      </c>
      <c r="G8" s="75">
        <f t="shared" si="0"/>
        <v>166.98</v>
      </c>
    </row>
    <row r="9" spans="1:8" ht="17.399999999999999" x14ac:dyDescent="0.3">
      <c r="A9" s="11" t="s">
        <v>546</v>
      </c>
      <c r="B9" s="12" t="s">
        <v>566</v>
      </c>
      <c r="C9" s="22" t="s">
        <v>565</v>
      </c>
      <c r="D9" s="13">
        <v>2.5</v>
      </c>
      <c r="E9" s="48" t="s">
        <v>85</v>
      </c>
      <c r="F9" s="75">
        <f>VLOOKUP(B9,'ceny 8_2026'!$C$2:$E$656,3,0)</f>
        <v>107</v>
      </c>
      <c r="G9" s="75">
        <f t="shared" si="0"/>
        <v>129.47</v>
      </c>
    </row>
    <row r="10" spans="1:8" s="14" customFormat="1" ht="20.100000000000001" customHeight="1" x14ac:dyDescent="0.3">
      <c r="A10" s="11" t="s">
        <v>546</v>
      </c>
      <c r="B10" s="12" t="s">
        <v>564</v>
      </c>
      <c r="C10" s="22" t="s">
        <v>563</v>
      </c>
      <c r="D10" s="13">
        <v>2.5</v>
      </c>
      <c r="E10" s="48" t="s">
        <v>85</v>
      </c>
      <c r="F10" s="75">
        <f>VLOOKUP(B10,'ceny 8_2026'!$C$2:$E$656,3,0)</f>
        <v>120</v>
      </c>
      <c r="G10" s="75">
        <f t="shared" si="0"/>
        <v>145.19999999999999</v>
      </c>
    </row>
    <row r="11" spans="1:8" s="14" customFormat="1" ht="20.100000000000001" customHeight="1" x14ac:dyDescent="0.3">
      <c r="A11" s="11" t="s">
        <v>546</v>
      </c>
      <c r="B11" s="12" t="s">
        <v>562</v>
      </c>
      <c r="C11" s="22" t="s">
        <v>561</v>
      </c>
      <c r="D11" s="13">
        <v>2.5</v>
      </c>
      <c r="E11" s="48" t="s">
        <v>85</v>
      </c>
      <c r="F11" s="75">
        <f>VLOOKUP(B11,'ceny 8_2026'!$C$2:$E$656,3,0)</f>
        <v>107</v>
      </c>
      <c r="G11" s="75">
        <f t="shared" si="0"/>
        <v>129.47</v>
      </c>
    </row>
    <row r="12" spans="1:8" ht="17.399999999999999" x14ac:dyDescent="0.3">
      <c r="A12" s="11" t="s">
        <v>546</v>
      </c>
      <c r="B12" s="12" t="s">
        <v>558</v>
      </c>
      <c r="C12" s="22" t="s">
        <v>557</v>
      </c>
      <c r="D12" s="13">
        <v>2.5</v>
      </c>
      <c r="E12" s="48" t="s">
        <v>85</v>
      </c>
      <c r="F12" s="75">
        <f>VLOOKUP(B12,'ceny 8_2026'!$C$2:$E$656,3,0)</f>
        <v>120</v>
      </c>
      <c r="G12" s="75">
        <f t="shared" si="0"/>
        <v>145.19999999999999</v>
      </c>
    </row>
    <row r="13" spans="1:8" ht="17.399999999999999" x14ac:dyDescent="0.3">
      <c r="A13" s="11" t="s">
        <v>546</v>
      </c>
      <c r="B13" s="12" t="s">
        <v>556</v>
      </c>
      <c r="C13" s="22" t="s">
        <v>555</v>
      </c>
      <c r="D13" s="13">
        <v>2.5</v>
      </c>
      <c r="E13" s="48" t="s">
        <v>85</v>
      </c>
      <c r="F13" s="75">
        <f>VLOOKUP(B13,'ceny 8_2026'!$C$2:$E$656,3,0)</f>
        <v>120</v>
      </c>
      <c r="G13" s="75">
        <f t="shared" si="0"/>
        <v>145.19999999999999</v>
      </c>
    </row>
    <row r="14" spans="1:8" ht="17.399999999999999" x14ac:dyDescent="0.3">
      <c r="A14" s="11" t="s">
        <v>546</v>
      </c>
      <c r="B14" s="12" t="s">
        <v>554</v>
      </c>
      <c r="C14" s="22" t="s">
        <v>553</v>
      </c>
      <c r="D14" s="13">
        <v>2.5</v>
      </c>
      <c r="E14" s="48" t="s">
        <v>85</v>
      </c>
      <c r="F14" s="75">
        <f>VLOOKUP(B14,'ceny 8_2026'!$C$2:$E$656,3,0)</f>
        <v>120</v>
      </c>
      <c r="G14" s="75">
        <f t="shared" si="0"/>
        <v>145.19999999999999</v>
      </c>
    </row>
    <row r="15" spans="1:8" ht="17.399999999999999" x14ac:dyDescent="0.3">
      <c r="A15" s="11" t="s">
        <v>546</v>
      </c>
      <c r="B15" s="12" t="s">
        <v>576</v>
      </c>
      <c r="C15" s="22" t="s">
        <v>575</v>
      </c>
      <c r="D15" s="13">
        <v>2.5</v>
      </c>
      <c r="E15" s="48" t="s">
        <v>85</v>
      </c>
      <c r="F15" s="75">
        <f>VLOOKUP(B15,'ceny 8_2026'!$C$2:$E$656,3,0)</f>
        <v>99</v>
      </c>
      <c r="G15" s="75">
        <f t="shared" si="0"/>
        <v>119.78999999999999</v>
      </c>
    </row>
    <row r="16" spans="1:8" ht="17.399999999999999" x14ac:dyDescent="0.3">
      <c r="A16" s="11" t="s">
        <v>546</v>
      </c>
      <c r="B16" s="12" t="s">
        <v>574</v>
      </c>
      <c r="C16" s="22" t="s">
        <v>573</v>
      </c>
      <c r="D16" s="13">
        <v>2.5</v>
      </c>
      <c r="E16" s="48" t="s">
        <v>85</v>
      </c>
      <c r="F16" s="75">
        <f>VLOOKUP(B16,'ceny 8_2026'!$C$2:$E$656,3,0)</f>
        <v>88</v>
      </c>
      <c r="G16" s="75">
        <f t="shared" si="0"/>
        <v>106.47999999999999</v>
      </c>
    </row>
    <row r="17" spans="1:7" ht="17.399999999999999" x14ac:dyDescent="0.3">
      <c r="A17" s="11" t="s">
        <v>546</v>
      </c>
      <c r="B17" s="12" t="s">
        <v>552</v>
      </c>
      <c r="C17" s="22" t="s">
        <v>551</v>
      </c>
      <c r="D17" s="13">
        <v>2.5</v>
      </c>
      <c r="E17" s="48" t="s">
        <v>85</v>
      </c>
      <c r="F17" s="75">
        <f>VLOOKUP(B17,'ceny 8_2026'!$C$2:$E$656,3,0)</f>
        <v>145</v>
      </c>
      <c r="G17" s="75">
        <f t="shared" si="0"/>
        <v>175.45</v>
      </c>
    </row>
    <row r="18" spans="1:7" ht="17.399999999999999" x14ac:dyDescent="0.3">
      <c r="A18" s="11" t="s">
        <v>546</v>
      </c>
      <c r="B18" s="12" t="s">
        <v>550</v>
      </c>
      <c r="C18" s="22" t="s">
        <v>549</v>
      </c>
      <c r="D18" s="13">
        <v>2.5</v>
      </c>
      <c r="E18" s="48" t="s">
        <v>85</v>
      </c>
      <c r="F18" s="75">
        <f>VLOOKUP(B18,'ceny 8_2026'!$C$2:$E$656,3,0)</f>
        <v>145</v>
      </c>
      <c r="G18" s="75">
        <f t="shared" si="0"/>
        <v>175.45</v>
      </c>
    </row>
    <row r="19" spans="1:7" ht="17.399999999999999" x14ac:dyDescent="0.3">
      <c r="A19" s="11" t="s">
        <v>546</v>
      </c>
      <c r="B19" s="12" t="s">
        <v>548</v>
      </c>
      <c r="C19" s="22" t="s">
        <v>547</v>
      </c>
      <c r="D19" s="13">
        <v>2.5</v>
      </c>
      <c r="E19" s="48" t="s">
        <v>85</v>
      </c>
      <c r="F19" s="75">
        <f>VLOOKUP(B19,'ceny 8_2026'!$C$2:$E$656,3,0)</f>
        <v>145</v>
      </c>
      <c r="G19" s="75">
        <f t="shared" si="0"/>
        <v>175.45</v>
      </c>
    </row>
    <row r="20" spans="1:7" s="14" customFormat="1" ht="20.100000000000001" customHeight="1" x14ac:dyDescent="0.3">
      <c r="A20" s="11" t="s">
        <v>546</v>
      </c>
      <c r="B20" s="12" t="s">
        <v>2746</v>
      </c>
      <c r="C20" s="22" t="s">
        <v>544</v>
      </c>
      <c r="D20" s="13">
        <v>2.5</v>
      </c>
      <c r="E20" s="48" t="s">
        <v>85</v>
      </c>
      <c r="F20" s="75">
        <f>VLOOKUP(B20,'ceny 8_2026'!$C$2:$E$656,3,0)</f>
        <v>145</v>
      </c>
      <c r="G20" s="75">
        <f t="shared" si="0"/>
        <v>175.45</v>
      </c>
    </row>
    <row r="21" spans="1:7" ht="17.399999999999999" x14ac:dyDescent="0.3">
      <c r="A21" s="11" t="s">
        <v>296</v>
      </c>
      <c r="B21" s="12" t="s">
        <v>541</v>
      </c>
      <c r="C21" s="22" t="s">
        <v>540</v>
      </c>
      <c r="D21" s="13">
        <v>0.1</v>
      </c>
      <c r="E21" s="48" t="s">
        <v>85</v>
      </c>
      <c r="F21" s="75">
        <f>VLOOKUP(B21,'ceny 8_2026'!$C$2:$E$656,3,0)</f>
        <v>390</v>
      </c>
      <c r="G21" s="75">
        <f t="shared" si="0"/>
        <v>471.9</v>
      </c>
    </row>
    <row r="22" spans="1:7" ht="17.399999999999999" x14ac:dyDescent="0.3">
      <c r="A22" s="11" t="s">
        <v>296</v>
      </c>
      <c r="B22" s="12" t="s">
        <v>539</v>
      </c>
      <c r="C22" s="22" t="s">
        <v>538</v>
      </c>
      <c r="D22" s="13">
        <v>0.1</v>
      </c>
      <c r="E22" s="48" t="s">
        <v>85</v>
      </c>
      <c r="F22" s="75">
        <f>VLOOKUP(B22,'ceny 8_2026'!$C$2:$E$656,3,0)</f>
        <v>390</v>
      </c>
      <c r="G22" s="75">
        <f t="shared" si="0"/>
        <v>471.9</v>
      </c>
    </row>
    <row r="23" spans="1:7" ht="17.399999999999999" x14ac:dyDescent="0.3">
      <c r="A23" s="11" t="s">
        <v>296</v>
      </c>
      <c r="B23" s="12" t="s">
        <v>537</v>
      </c>
      <c r="C23" s="22" t="s">
        <v>536</v>
      </c>
      <c r="D23" s="13">
        <v>0.1</v>
      </c>
      <c r="E23" s="48" t="s">
        <v>85</v>
      </c>
      <c r="F23" s="75">
        <f>VLOOKUP(B23,'ceny 8_2026'!$C$2:$E$656,3,0)</f>
        <v>390</v>
      </c>
      <c r="G23" s="75">
        <f t="shared" si="0"/>
        <v>471.9</v>
      </c>
    </row>
    <row r="24" spans="1:7" ht="17.399999999999999" x14ac:dyDescent="0.3">
      <c r="A24" s="11" t="s">
        <v>296</v>
      </c>
      <c r="B24" s="12" t="s">
        <v>535</v>
      </c>
      <c r="C24" s="22" t="s">
        <v>534</v>
      </c>
      <c r="D24" s="13">
        <v>0.1</v>
      </c>
      <c r="E24" s="48" t="s">
        <v>85</v>
      </c>
      <c r="F24" s="75">
        <f>VLOOKUP(B24,'ceny 8_2026'!$C$2:$E$656,3,0)</f>
        <v>474</v>
      </c>
      <c r="G24" s="75">
        <f t="shared" si="0"/>
        <v>573.54</v>
      </c>
    </row>
    <row r="25" spans="1:7" ht="17.399999999999999" x14ac:dyDescent="0.3">
      <c r="A25" s="11" t="s">
        <v>296</v>
      </c>
      <c r="B25" s="12" t="s">
        <v>533</v>
      </c>
      <c r="C25" s="22" t="s">
        <v>532</v>
      </c>
      <c r="D25" s="13">
        <v>0.1</v>
      </c>
      <c r="E25" s="48" t="s">
        <v>85</v>
      </c>
      <c r="F25" s="75">
        <f>VLOOKUP(B25,'ceny 8_2026'!$C$2:$E$656,3,0)</f>
        <v>390</v>
      </c>
      <c r="G25" s="75">
        <f t="shared" si="0"/>
        <v>471.9</v>
      </c>
    </row>
    <row r="26" spans="1:7" ht="17.399999999999999" x14ac:dyDescent="0.3">
      <c r="A26" s="11" t="s">
        <v>296</v>
      </c>
      <c r="B26" s="12" t="s">
        <v>529</v>
      </c>
      <c r="C26" s="22" t="s">
        <v>528</v>
      </c>
      <c r="D26" s="13">
        <v>0.1</v>
      </c>
      <c r="E26" s="48" t="s">
        <v>85</v>
      </c>
      <c r="F26" s="75">
        <f>VLOOKUP(B26,'ceny 8_2026'!$C$2:$E$656,3,0)</f>
        <v>474</v>
      </c>
      <c r="G26" s="75">
        <f t="shared" si="0"/>
        <v>573.54</v>
      </c>
    </row>
    <row r="27" spans="1:7" ht="17.399999999999999" x14ac:dyDescent="0.3">
      <c r="A27" s="11" t="s">
        <v>296</v>
      </c>
      <c r="B27" s="12" t="s">
        <v>527</v>
      </c>
      <c r="C27" s="22" t="s">
        <v>526</v>
      </c>
      <c r="D27" s="13">
        <v>0.1</v>
      </c>
      <c r="E27" s="48" t="s">
        <v>85</v>
      </c>
      <c r="F27" s="75">
        <f>VLOOKUP(B27,'ceny 8_2026'!$C$2:$E$656,3,0)</f>
        <v>474</v>
      </c>
      <c r="G27" s="75">
        <f t="shared" si="0"/>
        <v>573.54</v>
      </c>
    </row>
    <row r="28" spans="1:7" ht="17.399999999999999" x14ac:dyDescent="0.3">
      <c r="A28" s="11" t="s">
        <v>296</v>
      </c>
      <c r="B28" s="12" t="s">
        <v>525</v>
      </c>
      <c r="C28" s="22" t="s">
        <v>524</v>
      </c>
      <c r="D28" s="13">
        <v>0.1</v>
      </c>
      <c r="E28" s="48" t="s">
        <v>85</v>
      </c>
      <c r="F28" s="75">
        <f>VLOOKUP(B28,'ceny 8_2026'!$C$2:$E$656,3,0)</f>
        <v>474</v>
      </c>
      <c r="G28" s="75">
        <f t="shared" si="0"/>
        <v>573.54</v>
      </c>
    </row>
    <row r="29" spans="1:7" ht="17.399999999999999" x14ac:dyDescent="0.3">
      <c r="A29" s="11" t="s">
        <v>296</v>
      </c>
      <c r="B29" s="12" t="s">
        <v>523</v>
      </c>
      <c r="C29" s="22" t="s">
        <v>522</v>
      </c>
      <c r="D29" s="13">
        <v>0.1</v>
      </c>
      <c r="E29" s="48" t="s">
        <v>85</v>
      </c>
      <c r="F29" s="75">
        <f>VLOOKUP(B29,'ceny 8_2026'!$C$2:$E$656,3,0)</f>
        <v>515</v>
      </c>
      <c r="G29" s="75">
        <f t="shared" si="0"/>
        <v>623.15</v>
      </c>
    </row>
    <row r="30" spans="1:7" ht="17.399999999999999" x14ac:dyDescent="0.3">
      <c r="A30" s="11" t="s">
        <v>296</v>
      </c>
      <c r="B30" s="12" t="s">
        <v>521</v>
      </c>
      <c r="C30" s="22" t="s">
        <v>520</v>
      </c>
      <c r="D30" s="13">
        <v>0.1</v>
      </c>
      <c r="E30" s="48" t="s">
        <v>85</v>
      </c>
      <c r="F30" s="75">
        <f>VLOOKUP(B30,'ceny 8_2026'!$C$2:$E$656,3,0)</f>
        <v>546</v>
      </c>
      <c r="G30" s="75">
        <f t="shared" si="0"/>
        <v>660.66</v>
      </c>
    </row>
    <row r="31" spans="1:7" ht="17.399999999999999" x14ac:dyDescent="0.3">
      <c r="A31" s="11" t="s">
        <v>296</v>
      </c>
      <c r="B31" s="12" t="s">
        <v>519</v>
      </c>
      <c r="C31" s="22" t="s">
        <v>518</v>
      </c>
      <c r="D31" s="13">
        <v>0.1</v>
      </c>
      <c r="E31" s="48" t="s">
        <v>85</v>
      </c>
      <c r="F31" s="75">
        <f>VLOOKUP(B31,'ceny 8_2026'!$C$2:$E$656,3,0)</f>
        <v>787</v>
      </c>
      <c r="G31" s="75">
        <f t="shared" si="0"/>
        <v>952.27</v>
      </c>
    </row>
    <row r="32" spans="1:7" ht="17.399999999999999" x14ac:dyDescent="0.3">
      <c r="A32" s="11" t="s">
        <v>296</v>
      </c>
      <c r="B32" s="12" t="s">
        <v>517</v>
      </c>
      <c r="C32" s="22" t="s">
        <v>516</v>
      </c>
      <c r="D32" s="13">
        <v>0.1</v>
      </c>
      <c r="E32" s="48" t="s">
        <v>85</v>
      </c>
      <c r="F32" s="75">
        <f>VLOOKUP(B32,'ceny 8_2026'!$C$2:$E$656,3,0)</f>
        <v>787</v>
      </c>
      <c r="G32" s="75">
        <f t="shared" si="0"/>
        <v>952.27</v>
      </c>
    </row>
    <row r="33" spans="1:7" ht="17.399999999999999" x14ac:dyDescent="0.3">
      <c r="A33" s="11" t="s">
        <v>296</v>
      </c>
      <c r="B33" s="12" t="s">
        <v>515</v>
      </c>
      <c r="C33" s="22" t="s">
        <v>514</v>
      </c>
      <c r="D33" s="13">
        <v>0.1</v>
      </c>
      <c r="E33" s="48" t="s">
        <v>85</v>
      </c>
      <c r="F33" s="75">
        <f>VLOOKUP(B33,'ceny 8_2026'!$C$2:$E$656,3,0)</f>
        <v>787</v>
      </c>
      <c r="G33" s="75">
        <f t="shared" si="0"/>
        <v>952.27</v>
      </c>
    </row>
    <row r="34" spans="1:7" ht="17.399999999999999" x14ac:dyDescent="0.3">
      <c r="A34" s="11" t="s">
        <v>296</v>
      </c>
      <c r="B34" s="12" t="s">
        <v>513</v>
      </c>
      <c r="C34" s="22" t="s">
        <v>512</v>
      </c>
      <c r="D34" s="13">
        <v>0.1</v>
      </c>
      <c r="E34" s="48" t="s">
        <v>85</v>
      </c>
      <c r="F34" s="75">
        <f>VLOOKUP(B34,'ceny 8_2026'!$C$2:$E$656,3,0)</f>
        <v>787</v>
      </c>
      <c r="G34" s="75">
        <f t="shared" si="0"/>
        <v>952.27</v>
      </c>
    </row>
    <row r="35" spans="1:7" ht="17.399999999999999" x14ac:dyDescent="0.3">
      <c r="A35" s="11" t="s">
        <v>296</v>
      </c>
      <c r="B35" s="12" t="s">
        <v>511</v>
      </c>
      <c r="C35" s="22" t="s">
        <v>510</v>
      </c>
      <c r="D35" s="13">
        <v>0.1</v>
      </c>
      <c r="E35" s="48" t="s">
        <v>85</v>
      </c>
      <c r="F35" s="75">
        <f>VLOOKUP(B35,'ceny 8_2026'!$C$2:$E$656,3,0)</f>
        <v>988</v>
      </c>
      <c r="G35" s="75">
        <f t="shared" si="0"/>
        <v>1195.48</v>
      </c>
    </row>
    <row r="36" spans="1:7" ht="17.399999999999999" x14ac:dyDescent="0.3">
      <c r="A36" s="11" t="s">
        <v>296</v>
      </c>
      <c r="B36" s="12" t="s">
        <v>509</v>
      </c>
      <c r="C36" s="22" t="s">
        <v>508</v>
      </c>
      <c r="D36" s="13">
        <v>0.1</v>
      </c>
      <c r="E36" s="48" t="s">
        <v>85</v>
      </c>
      <c r="F36" s="75">
        <f>VLOOKUP(B36,'ceny 8_2026'!$C$2:$E$656,3,0)</f>
        <v>423</v>
      </c>
      <c r="G36" s="75">
        <f t="shared" si="0"/>
        <v>511.83</v>
      </c>
    </row>
    <row r="37" spans="1:7" ht="17.399999999999999" x14ac:dyDescent="0.3">
      <c r="A37" s="11" t="s">
        <v>296</v>
      </c>
      <c r="B37" s="12" t="s">
        <v>507</v>
      </c>
      <c r="C37" s="22" t="s">
        <v>506</v>
      </c>
      <c r="D37" s="13">
        <v>0.1</v>
      </c>
      <c r="E37" s="48" t="s">
        <v>85</v>
      </c>
      <c r="F37" s="75">
        <f>VLOOKUP(B37,'ceny 8_2026'!$C$2:$E$656,3,0)</f>
        <v>158</v>
      </c>
      <c r="G37" s="75">
        <f t="shared" si="0"/>
        <v>191.18</v>
      </c>
    </row>
    <row r="38" spans="1:7" ht="17.399999999999999" x14ac:dyDescent="0.3">
      <c r="A38" s="11" t="s">
        <v>296</v>
      </c>
      <c r="B38" s="12" t="s">
        <v>505</v>
      </c>
      <c r="C38" s="22" t="s">
        <v>504</v>
      </c>
      <c r="D38" s="13">
        <v>0.1</v>
      </c>
      <c r="E38" s="48" t="s">
        <v>85</v>
      </c>
      <c r="F38" s="75">
        <f>VLOOKUP(B38,'ceny 8_2026'!$C$2:$E$656,3,0)</f>
        <v>158</v>
      </c>
      <c r="G38" s="75">
        <f t="shared" si="0"/>
        <v>191.18</v>
      </c>
    </row>
    <row r="39" spans="1:7" ht="17.399999999999999" x14ac:dyDescent="0.3">
      <c r="A39" s="11" t="s">
        <v>296</v>
      </c>
      <c r="B39" s="12" t="s">
        <v>503</v>
      </c>
      <c r="C39" s="22" t="s">
        <v>502</v>
      </c>
      <c r="D39" s="13">
        <v>0.1</v>
      </c>
      <c r="E39" s="48" t="s">
        <v>85</v>
      </c>
      <c r="F39" s="75">
        <f>VLOOKUP(B39,'ceny 8_2026'!$C$2:$E$656,3,0)</f>
        <v>158</v>
      </c>
      <c r="G39" s="75">
        <f t="shared" si="0"/>
        <v>191.18</v>
      </c>
    </row>
    <row r="40" spans="1:7" ht="17.399999999999999" x14ac:dyDescent="0.3">
      <c r="A40" s="11" t="s">
        <v>296</v>
      </c>
      <c r="B40" s="12" t="s">
        <v>501</v>
      </c>
      <c r="C40" s="22" t="s">
        <v>500</v>
      </c>
      <c r="D40" s="13">
        <v>0.1</v>
      </c>
      <c r="E40" s="48" t="s">
        <v>85</v>
      </c>
      <c r="F40" s="75">
        <f>VLOOKUP(B40,'ceny 8_2026'!$C$2:$E$656,3,0)</f>
        <v>237</v>
      </c>
      <c r="G40" s="75">
        <f t="shared" si="0"/>
        <v>286.77</v>
      </c>
    </row>
    <row r="41" spans="1:7" ht="17.399999999999999" x14ac:dyDescent="0.3">
      <c r="A41" s="11" t="s">
        <v>296</v>
      </c>
      <c r="B41" s="12" t="s">
        <v>499</v>
      </c>
      <c r="C41" s="22" t="s">
        <v>498</v>
      </c>
      <c r="D41" s="13">
        <v>2.5</v>
      </c>
      <c r="E41" s="48" t="s">
        <v>85</v>
      </c>
      <c r="F41" s="75">
        <f>VLOOKUP(B41,'ceny 8_2026'!$C$2:$E$656,3,0)</f>
        <v>115</v>
      </c>
      <c r="G41" s="75">
        <f t="shared" si="0"/>
        <v>139.15</v>
      </c>
    </row>
    <row r="42" spans="1:7" ht="17.399999999999999" x14ac:dyDescent="0.3">
      <c r="A42" s="11" t="s">
        <v>296</v>
      </c>
      <c r="B42" s="12" t="s">
        <v>497</v>
      </c>
      <c r="C42" s="22" t="s">
        <v>496</v>
      </c>
      <c r="D42" s="13">
        <v>2.5</v>
      </c>
      <c r="E42" s="48" t="s">
        <v>85</v>
      </c>
      <c r="F42" s="75">
        <f>VLOOKUP(B42,'ceny 8_2026'!$C$2:$E$656,3,0)</f>
        <v>115</v>
      </c>
      <c r="G42" s="75">
        <f t="shared" si="0"/>
        <v>139.15</v>
      </c>
    </row>
    <row r="43" spans="1:7" ht="17.399999999999999" x14ac:dyDescent="0.3">
      <c r="A43" s="11" t="s">
        <v>296</v>
      </c>
      <c r="B43" s="12" t="s">
        <v>495</v>
      </c>
      <c r="C43" s="22" t="s">
        <v>494</v>
      </c>
      <c r="D43" s="13">
        <v>2.5</v>
      </c>
      <c r="E43" s="48" t="s">
        <v>85</v>
      </c>
      <c r="F43" s="75">
        <f>VLOOKUP(B43,'ceny 8_2026'!$C$2:$E$656,3,0)</f>
        <v>115</v>
      </c>
      <c r="G43" s="75">
        <f t="shared" si="0"/>
        <v>139.15</v>
      </c>
    </row>
    <row r="44" spans="1:7" ht="17.399999999999999" x14ac:dyDescent="0.3">
      <c r="A44" s="11" t="s">
        <v>296</v>
      </c>
      <c r="B44" s="12" t="s">
        <v>489</v>
      </c>
      <c r="C44" s="22" t="s">
        <v>488</v>
      </c>
      <c r="D44" s="13">
        <v>2.5</v>
      </c>
      <c r="E44" s="48" t="s">
        <v>85</v>
      </c>
      <c r="F44" s="75">
        <f>VLOOKUP(B44,'ceny 8_2026'!$C$2:$E$656,3,0)</f>
        <v>115</v>
      </c>
      <c r="G44" s="75">
        <f t="shared" si="0"/>
        <v>139.15</v>
      </c>
    </row>
    <row r="45" spans="1:7" ht="17.399999999999999" x14ac:dyDescent="0.3">
      <c r="A45" s="11" t="s">
        <v>296</v>
      </c>
      <c r="B45" s="12" t="s">
        <v>487</v>
      </c>
      <c r="C45" s="22" t="s">
        <v>486</v>
      </c>
      <c r="D45" s="13">
        <v>2.5</v>
      </c>
      <c r="E45" s="48" t="s">
        <v>85</v>
      </c>
      <c r="F45" s="75">
        <f>VLOOKUP(B45,'ceny 8_2026'!$C$2:$E$656,3,0)</f>
        <v>115</v>
      </c>
      <c r="G45" s="75">
        <f t="shared" si="0"/>
        <v>139.15</v>
      </c>
    </row>
    <row r="46" spans="1:7" ht="17.399999999999999" x14ac:dyDescent="0.3">
      <c r="A46" s="11" t="s">
        <v>296</v>
      </c>
      <c r="B46" s="12" t="s">
        <v>485</v>
      </c>
      <c r="C46" s="22" t="s">
        <v>484</v>
      </c>
      <c r="D46" s="13">
        <v>2.5</v>
      </c>
      <c r="E46" s="48" t="s">
        <v>85</v>
      </c>
      <c r="F46" s="75">
        <f>VLOOKUP(B46,'ceny 8_2026'!$C$2:$E$656,3,0)</f>
        <v>115</v>
      </c>
      <c r="G46" s="75">
        <f t="shared" si="0"/>
        <v>139.15</v>
      </c>
    </row>
    <row r="47" spans="1:7" ht="17.399999999999999" x14ac:dyDescent="0.3">
      <c r="A47" s="11" t="s">
        <v>296</v>
      </c>
      <c r="B47" s="12" t="s">
        <v>483</v>
      </c>
      <c r="C47" s="22" t="s">
        <v>482</v>
      </c>
      <c r="D47" s="13">
        <v>1</v>
      </c>
      <c r="E47" s="48" t="s">
        <v>2</v>
      </c>
      <c r="F47" s="75">
        <f>VLOOKUP(B47,'ceny 8_2026'!$C$2:$E$656,3,0)</f>
        <v>36</v>
      </c>
      <c r="G47" s="75">
        <f t="shared" si="0"/>
        <v>43.56</v>
      </c>
    </row>
    <row r="48" spans="1:7" ht="17.399999999999999" x14ac:dyDescent="0.3">
      <c r="A48" s="11" t="s">
        <v>296</v>
      </c>
      <c r="B48" s="12" t="s">
        <v>481</v>
      </c>
      <c r="C48" s="22" t="s">
        <v>480</v>
      </c>
      <c r="D48" s="13">
        <v>1</v>
      </c>
      <c r="E48" s="48" t="s">
        <v>2</v>
      </c>
      <c r="F48" s="75">
        <f>VLOOKUP(B48,'ceny 8_2026'!$C$2:$E$656,3,0)</f>
        <v>36</v>
      </c>
      <c r="G48" s="75">
        <f t="shared" si="0"/>
        <v>43.56</v>
      </c>
    </row>
    <row r="49" spans="1:7" ht="17.399999999999999" x14ac:dyDescent="0.3">
      <c r="A49" s="11" t="s">
        <v>296</v>
      </c>
      <c r="B49" s="12" t="s">
        <v>479</v>
      </c>
      <c r="C49" s="22" t="s">
        <v>478</v>
      </c>
      <c r="D49" s="13">
        <v>1</v>
      </c>
      <c r="E49" s="48" t="s">
        <v>2</v>
      </c>
      <c r="F49" s="75">
        <f>VLOOKUP(B49,'ceny 8_2026'!$C$2:$E$656,3,0)</f>
        <v>36</v>
      </c>
      <c r="G49" s="75">
        <f t="shared" si="0"/>
        <v>43.56</v>
      </c>
    </row>
    <row r="50" spans="1:7" ht="17.399999999999999" x14ac:dyDescent="0.3">
      <c r="A50" s="11" t="s">
        <v>296</v>
      </c>
      <c r="B50" s="12" t="s">
        <v>473</v>
      </c>
      <c r="C50" s="22" t="s">
        <v>472</v>
      </c>
      <c r="D50" s="13">
        <v>1</v>
      </c>
      <c r="E50" s="48" t="s">
        <v>2</v>
      </c>
      <c r="F50" s="75">
        <f>VLOOKUP(B50,'ceny 8_2026'!$C$2:$E$656,3,0)</f>
        <v>36</v>
      </c>
      <c r="G50" s="75">
        <f t="shared" si="0"/>
        <v>43.56</v>
      </c>
    </row>
    <row r="51" spans="1:7" ht="17.399999999999999" x14ac:dyDescent="0.3">
      <c r="A51" s="11" t="s">
        <v>296</v>
      </c>
      <c r="B51" s="12" t="s">
        <v>471</v>
      </c>
      <c r="C51" s="22" t="s">
        <v>470</v>
      </c>
      <c r="D51" s="13">
        <v>1</v>
      </c>
      <c r="E51" s="48" t="s">
        <v>2</v>
      </c>
      <c r="F51" s="75">
        <f>VLOOKUP(B51,'ceny 8_2026'!$C$2:$E$656,3,0)</f>
        <v>36</v>
      </c>
      <c r="G51" s="75">
        <f t="shared" si="0"/>
        <v>43.56</v>
      </c>
    </row>
    <row r="52" spans="1:7" ht="17.399999999999999" x14ac:dyDescent="0.3">
      <c r="A52" s="11" t="s">
        <v>296</v>
      </c>
      <c r="B52" s="12" t="s">
        <v>469</v>
      </c>
      <c r="C52" s="22" t="s">
        <v>468</v>
      </c>
      <c r="D52" s="13">
        <v>1</v>
      </c>
      <c r="E52" s="48" t="s">
        <v>2</v>
      </c>
      <c r="F52" s="75">
        <f>VLOOKUP(B52,'ceny 8_2026'!$C$2:$E$656,3,0)</f>
        <v>36</v>
      </c>
      <c r="G52" s="75">
        <f t="shared" si="0"/>
        <v>43.56</v>
      </c>
    </row>
    <row r="53" spans="1:7" ht="17.399999999999999" x14ac:dyDescent="0.3">
      <c r="A53" s="11" t="s">
        <v>296</v>
      </c>
      <c r="B53" s="12" t="s">
        <v>467</v>
      </c>
      <c r="C53" s="22" t="s">
        <v>466</v>
      </c>
      <c r="D53" s="13">
        <v>2.5</v>
      </c>
      <c r="E53" s="48" t="s">
        <v>85</v>
      </c>
      <c r="F53" s="75">
        <f>VLOOKUP(B53,'ceny 8_2026'!$C$2:$E$656,3,0)</f>
        <v>128</v>
      </c>
      <c r="G53" s="75">
        <f t="shared" si="0"/>
        <v>154.88</v>
      </c>
    </row>
    <row r="54" spans="1:7" ht="17.399999999999999" x14ac:dyDescent="0.3">
      <c r="A54" s="11" t="s">
        <v>296</v>
      </c>
      <c r="B54" s="12" t="s">
        <v>465</v>
      </c>
      <c r="C54" s="22" t="s">
        <v>464</v>
      </c>
      <c r="D54" s="13">
        <v>2.5</v>
      </c>
      <c r="E54" s="48" t="s">
        <v>85</v>
      </c>
      <c r="F54" s="75">
        <f>VLOOKUP(B54,'ceny 8_2026'!$C$2:$E$656,3,0)</f>
        <v>128</v>
      </c>
      <c r="G54" s="75">
        <f t="shared" si="0"/>
        <v>154.88</v>
      </c>
    </row>
    <row r="55" spans="1:7" ht="17.399999999999999" x14ac:dyDescent="0.3">
      <c r="A55" s="11" t="s">
        <v>296</v>
      </c>
      <c r="B55" s="12" t="s">
        <v>463</v>
      </c>
      <c r="C55" s="22" t="s">
        <v>462</v>
      </c>
      <c r="D55" s="13">
        <v>2.5</v>
      </c>
      <c r="E55" s="48" t="s">
        <v>85</v>
      </c>
      <c r="F55" s="75">
        <f>VLOOKUP(B55,'ceny 8_2026'!$C$2:$E$656,3,0)</f>
        <v>128</v>
      </c>
      <c r="G55" s="75">
        <f t="shared" si="0"/>
        <v>154.88</v>
      </c>
    </row>
    <row r="56" spans="1:7" ht="17.399999999999999" x14ac:dyDescent="0.3">
      <c r="A56" s="11" t="s">
        <v>296</v>
      </c>
      <c r="B56" s="12" t="s">
        <v>458</v>
      </c>
      <c r="C56" s="22" t="s">
        <v>457</v>
      </c>
      <c r="D56" s="13">
        <v>2.5</v>
      </c>
      <c r="E56" s="48" t="s">
        <v>85</v>
      </c>
      <c r="F56" s="75">
        <f>VLOOKUP(B56,'ceny 8_2026'!$C$2:$E$656,3,0)</f>
        <v>360</v>
      </c>
      <c r="G56" s="75">
        <f t="shared" si="0"/>
        <v>435.59999999999997</v>
      </c>
    </row>
    <row r="57" spans="1:7" ht="17.399999999999999" x14ac:dyDescent="0.3">
      <c r="A57" s="11" t="s">
        <v>296</v>
      </c>
      <c r="B57" s="12" t="s">
        <v>454</v>
      </c>
      <c r="C57" s="22" t="s">
        <v>453</v>
      </c>
      <c r="D57" s="13">
        <v>2.5</v>
      </c>
      <c r="E57" s="48" t="s">
        <v>85</v>
      </c>
      <c r="F57" s="75">
        <f>VLOOKUP(B57,'ceny 8_2026'!$C$2:$E$656,3,0)</f>
        <v>360</v>
      </c>
      <c r="G57" s="75">
        <f t="shared" si="0"/>
        <v>435.59999999999997</v>
      </c>
    </row>
    <row r="58" spans="1:7" ht="17.399999999999999" x14ac:dyDescent="0.3">
      <c r="A58" s="11" t="s">
        <v>296</v>
      </c>
      <c r="B58" s="12" t="s">
        <v>452</v>
      </c>
      <c r="C58" s="22" t="s">
        <v>451</v>
      </c>
      <c r="D58" s="13">
        <v>2.5</v>
      </c>
      <c r="E58" s="48" t="s">
        <v>85</v>
      </c>
      <c r="F58" s="75">
        <f>VLOOKUP(B58,'ceny 8_2026'!$C$2:$E$656,3,0)</f>
        <v>650</v>
      </c>
      <c r="G58" s="75">
        <f t="shared" si="0"/>
        <v>786.5</v>
      </c>
    </row>
    <row r="59" spans="1:7" ht="17.399999999999999" x14ac:dyDescent="0.3">
      <c r="A59" s="11" t="s">
        <v>296</v>
      </c>
      <c r="B59" s="12" t="s">
        <v>450</v>
      </c>
      <c r="C59" s="22" t="s">
        <v>449</v>
      </c>
      <c r="D59" s="13">
        <v>2.5</v>
      </c>
      <c r="E59" s="48" t="s">
        <v>85</v>
      </c>
      <c r="F59" s="75">
        <f>VLOOKUP(B59,'ceny 8_2026'!$C$2:$E$656,3,0)</f>
        <v>99</v>
      </c>
      <c r="G59" s="75">
        <f t="shared" si="0"/>
        <v>119.78999999999999</v>
      </c>
    </row>
    <row r="60" spans="1:7" ht="17.399999999999999" x14ac:dyDescent="0.3">
      <c r="A60" s="11" t="s">
        <v>296</v>
      </c>
      <c r="B60" s="12" t="s">
        <v>448</v>
      </c>
      <c r="C60" s="22" t="s">
        <v>447</v>
      </c>
      <c r="D60" s="13">
        <v>2.5</v>
      </c>
      <c r="E60" s="48" t="s">
        <v>85</v>
      </c>
      <c r="F60" s="75">
        <f>VLOOKUP(B60,'ceny 8_2026'!$C$2:$E$656,3,0)</f>
        <v>99</v>
      </c>
      <c r="G60" s="75">
        <f t="shared" si="0"/>
        <v>119.78999999999999</v>
      </c>
    </row>
    <row r="61" spans="1:7" ht="17.399999999999999" x14ac:dyDescent="0.3">
      <c r="A61" s="11" t="s">
        <v>296</v>
      </c>
      <c r="B61" s="12" t="s">
        <v>446</v>
      </c>
      <c r="C61" s="22" t="s">
        <v>445</v>
      </c>
      <c r="D61" s="13">
        <v>2.5</v>
      </c>
      <c r="E61" s="48" t="s">
        <v>85</v>
      </c>
      <c r="F61" s="75">
        <f>VLOOKUP(B61,'ceny 8_2026'!$C$2:$E$656,3,0)</f>
        <v>99</v>
      </c>
      <c r="G61" s="75">
        <f t="shared" si="0"/>
        <v>119.78999999999999</v>
      </c>
    </row>
    <row r="62" spans="1:7" ht="17.399999999999999" x14ac:dyDescent="0.3">
      <c r="A62" s="11" t="s">
        <v>296</v>
      </c>
      <c r="B62" s="12" t="s">
        <v>444</v>
      </c>
      <c r="C62" s="22" t="s">
        <v>443</v>
      </c>
      <c r="D62" s="13">
        <v>2.5</v>
      </c>
      <c r="E62" s="48" t="s">
        <v>85</v>
      </c>
      <c r="F62" s="75">
        <f>VLOOKUP(B62,'ceny 8_2026'!$C$2:$E$656,3,0)</f>
        <v>99</v>
      </c>
      <c r="G62" s="75">
        <f t="shared" si="0"/>
        <v>119.78999999999999</v>
      </c>
    </row>
    <row r="63" spans="1:7" ht="17.399999999999999" x14ac:dyDescent="0.3">
      <c r="A63" s="11" t="s">
        <v>296</v>
      </c>
      <c r="B63" s="12" t="s">
        <v>442</v>
      </c>
      <c r="C63" s="22" t="s">
        <v>441</v>
      </c>
      <c r="D63" s="13">
        <v>2.5</v>
      </c>
      <c r="E63" s="48" t="s">
        <v>85</v>
      </c>
      <c r="F63" s="75">
        <f>VLOOKUP(B63,'ceny 8_2026'!$C$2:$E$656,3,0)</f>
        <v>120</v>
      </c>
      <c r="G63" s="75">
        <f t="shared" si="0"/>
        <v>145.19999999999999</v>
      </c>
    </row>
    <row r="64" spans="1:7" s="14" customFormat="1" ht="20.100000000000001" customHeight="1" x14ac:dyDescent="0.3">
      <c r="A64" s="11" t="s">
        <v>296</v>
      </c>
      <c r="B64" s="12" t="s">
        <v>440</v>
      </c>
      <c r="C64" s="22" t="s">
        <v>439</v>
      </c>
      <c r="D64" s="13">
        <v>2.5</v>
      </c>
      <c r="E64" s="48" t="s">
        <v>85</v>
      </c>
      <c r="F64" s="75">
        <f>VLOOKUP(B64,'ceny 8_2026'!$C$2:$E$656,3,0)</f>
        <v>272</v>
      </c>
      <c r="G64" s="75">
        <f t="shared" si="0"/>
        <v>329.12</v>
      </c>
    </row>
    <row r="65" spans="1:7" s="14" customFormat="1" ht="20.100000000000001" customHeight="1" x14ac:dyDescent="0.3">
      <c r="A65" s="11" t="s">
        <v>296</v>
      </c>
      <c r="B65" s="12" t="s">
        <v>438</v>
      </c>
      <c r="C65" s="22" t="s">
        <v>437</v>
      </c>
      <c r="D65" s="13">
        <v>2.5</v>
      </c>
      <c r="E65" s="48" t="s">
        <v>85</v>
      </c>
      <c r="F65" s="75">
        <f>VLOOKUP(B65,'ceny 8_2026'!$C$2:$E$656,3,0)</f>
        <v>432</v>
      </c>
      <c r="G65" s="75">
        <f t="shared" si="0"/>
        <v>522.72</v>
      </c>
    </row>
    <row r="66" spans="1:7" s="14" customFormat="1" ht="20.100000000000001" customHeight="1" x14ac:dyDescent="0.3">
      <c r="A66" s="11" t="s">
        <v>296</v>
      </c>
      <c r="B66" s="12" t="s">
        <v>434</v>
      </c>
      <c r="C66" s="22" t="s">
        <v>433</v>
      </c>
      <c r="D66" s="13">
        <v>2.5</v>
      </c>
      <c r="E66" s="48" t="s">
        <v>85</v>
      </c>
      <c r="F66" s="75">
        <f>VLOOKUP(B66,'ceny 8_2026'!$C$2:$E$656,3,0)</f>
        <v>120</v>
      </c>
      <c r="G66" s="75">
        <f t="shared" si="0"/>
        <v>145.19999999999999</v>
      </c>
    </row>
    <row r="67" spans="1:7" s="14" customFormat="1" ht="20.100000000000001" customHeight="1" x14ac:dyDescent="0.3">
      <c r="A67" s="11" t="s">
        <v>296</v>
      </c>
      <c r="B67" s="12" t="s">
        <v>432</v>
      </c>
      <c r="C67" s="22" t="s">
        <v>431</v>
      </c>
      <c r="D67" s="13">
        <v>2.5</v>
      </c>
      <c r="E67" s="48" t="s">
        <v>85</v>
      </c>
      <c r="F67" s="75">
        <f>VLOOKUP(B67,'ceny 8_2026'!$C$2:$E$656,3,0)</f>
        <v>120</v>
      </c>
      <c r="G67" s="75">
        <f t="shared" si="0"/>
        <v>145.19999999999999</v>
      </c>
    </row>
    <row r="68" spans="1:7" s="14" customFormat="1" ht="20.100000000000001" customHeight="1" x14ac:dyDescent="0.3">
      <c r="A68" s="11" t="s">
        <v>296</v>
      </c>
      <c r="B68" s="12" t="s">
        <v>430</v>
      </c>
      <c r="C68" s="22" t="s">
        <v>429</v>
      </c>
      <c r="D68" s="13">
        <v>2.5</v>
      </c>
      <c r="E68" s="48" t="s">
        <v>85</v>
      </c>
      <c r="F68" s="75">
        <f>VLOOKUP(B68,'ceny 8_2026'!$C$2:$E$656,3,0)</f>
        <v>120</v>
      </c>
      <c r="G68" s="75">
        <f t="shared" si="0"/>
        <v>145.19999999999999</v>
      </c>
    </row>
    <row r="69" spans="1:7" ht="17.399999999999999" x14ac:dyDescent="0.3">
      <c r="A69" s="11" t="s">
        <v>296</v>
      </c>
      <c r="B69" s="12" t="s">
        <v>428</v>
      </c>
      <c r="C69" s="22" t="s">
        <v>427</v>
      </c>
      <c r="D69" s="13">
        <v>2.5</v>
      </c>
      <c r="E69" s="48" t="s">
        <v>85</v>
      </c>
      <c r="F69" s="75">
        <f>VLOOKUP(B69,'ceny 8_2026'!$C$2:$E$656,3,0)</f>
        <v>316</v>
      </c>
      <c r="G69" s="75">
        <f t="shared" si="0"/>
        <v>382.36</v>
      </c>
    </row>
    <row r="70" spans="1:7" ht="17.399999999999999" x14ac:dyDescent="0.3">
      <c r="A70" s="11" t="s">
        <v>296</v>
      </c>
      <c r="B70" s="12" t="s">
        <v>426</v>
      </c>
      <c r="C70" s="22" t="s">
        <v>425</v>
      </c>
      <c r="D70" s="13">
        <v>2.5</v>
      </c>
      <c r="E70" s="48" t="s">
        <v>85</v>
      </c>
      <c r="F70" s="75">
        <f>VLOOKUP(B70,'ceny 8_2026'!$C$2:$E$656,3,0)</f>
        <v>316</v>
      </c>
      <c r="G70" s="75">
        <f t="shared" si="0"/>
        <v>382.36</v>
      </c>
    </row>
    <row r="71" spans="1:7" ht="17.399999999999999" x14ac:dyDescent="0.3">
      <c r="A71" s="11" t="s">
        <v>296</v>
      </c>
      <c r="B71" s="12" t="s">
        <v>424</v>
      </c>
      <c r="C71" s="22" t="s">
        <v>423</v>
      </c>
      <c r="D71" s="13">
        <v>2.5</v>
      </c>
      <c r="E71" s="48" t="s">
        <v>85</v>
      </c>
      <c r="F71" s="75">
        <f>VLOOKUP(B71,'ceny 8_2026'!$C$2:$E$656,3,0)</f>
        <v>316</v>
      </c>
      <c r="G71" s="75">
        <f t="shared" ref="G71:G134" si="1">SUM(F71)*1.21</f>
        <v>382.36</v>
      </c>
    </row>
    <row r="72" spans="1:7" ht="17.399999999999999" x14ac:dyDescent="0.3">
      <c r="A72" s="11" t="s">
        <v>296</v>
      </c>
      <c r="B72" s="12" t="s">
        <v>422</v>
      </c>
      <c r="C72" s="22" t="s">
        <v>421</v>
      </c>
      <c r="D72" s="13">
        <v>2.5</v>
      </c>
      <c r="E72" s="48" t="s">
        <v>85</v>
      </c>
      <c r="F72" s="75">
        <f>VLOOKUP(B72,'ceny 8_2026'!$C$2:$E$656,3,0)</f>
        <v>316</v>
      </c>
      <c r="G72" s="75">
        <f t="shared" si="1"/>
        <v>382.36</v>
      </c>
    </row>
    <row r="73" spans="1:7" ht="17.399999999999999" x14ac:dyDescent="0.3">
      <c r="A73" s="11" t="s">
        <v>296</v>
      </c>
      <c r="B73" s="12" t="s">
        <v>420</v>
      </c>
      <c r="C73" s="22" t="s">
        <v>419</v>
      </c>
      <c r="D73" s="13">
        <v>2.5</v>
      </c>
      <c r="E73" s="48" t="s">
        <v>85</v>
      </c>
      <c r="F73" s="75">
        <f>VLOOKUP(B73,'ceny 8_2026'!$C$2:$E$656,3,0)</f>
        <v>519</v>
      </c>
      <c r="G73" s="75">
        <f t="shared" si="1"/>
        <v>627.99</v>
      </c>
    </row>
    <row r="74" spans="1:7" ht="17.399999999999999" x14ac:dyDescent="0.3">
      <c r="A74" s="11" t="s">
        <v>296</v>
      </c>
      <c r="B74" s="12" t="s">
        <v>418</v>
      </c>
      <c r="C74" s="22" t="s">
        <v>417</v>
      </c>
      <c r="D74" s="13">
        <v>2.5</v>
      </c>
      <c r="E74" s="48" t="s">
        <v>85</v>
      </c>
      <c r="F74" s="75">
        <f>VLOOKUP(B74,'ceny 8_2026'!$C$2:$E$656,3,0)</f>
        <v>142</v>
      </c>
      <c r="G74" s="75">
        <f t="shared" si="1"/>
        <v>171.82</v>
      </c>
    </row>
    <row r="75" spans="1:7" ht="17.399999999999999" x14ac:dyDescent="0.3">
      <c r="A75" s="11" t="s">
        <v>296</v>
      </c>
      <c r="B75" s="12" t="s">
        <v>416</v>
      </c>
      <c r="C75" s="22" t="s">
        <v>415</v>
      </c>
      <c r="D75" s="13">
        <v>2.5</v>
      </c>
      <c r="E75" s="48" t="s">
        <v>85</v>
      </c>
      <c r="F75" s="75">
        <f>VLOOKUP(B75,'ceny 8_2026'!$C$2:$E$656,3,0)</f>
        <v>142</v>
      </c>
      <c r="G75" s="75">
        <f t="shared" si="1"/>
        <v>171.82</v>
      </c>
    </row>
    <row r="76" spans="1:7" ht="17.399999999999999" x14ac:dyDescent="0.3">
      <c r="A76" s="11" t="s">
        <v>296</v>
      </c>
      <c r="B76" s="12" t="s">
        <v>414</v>
      </c>
      <c r="C76" s="22" t="s">
        <v>413</v>
      </c>
      <c r="D76" s="13">
        <v>1</v>
      </c>
      <c r="E76" s="48" t="s">
        <v>2</v>
      </c>
      <c r="F76" s="75">
        <f>VLOOKUP(B76,'ceny 8_2026'!$C$2:$E$656,3,0)</f>
        <v>413</v>
      </c>
      <c r="G76" s="75">
        <f t="shared" si="1"/>
        <v>499.72999999999996</v>
      </c>
    </row>
    <row r="77" spans="1:7" ht="17.399999999999999" x14ac:dyDescent="0.3">
      <c r="A77" s="11" t="s">
        <v>296</v>
      </c>
      <c r="B77" s="12" t="s">
        <v>412</v>
      </c>
      <c r="C77" s="22" t="s">
        <v>411</v>
      </c>
      <c r="D77" s="13">
        <v>2.5</v>
      </c>
      <c r="E77" s="48" t="s">
        <v>85</v>
      </c>
      <c r="F77" s="75">
        <f>VLOOKUP(B77,'ceny 8_2026'!$C$2:$E$656,3,0)</f>
        <v>57</v>
      </c>
      <c r="G77" s="75">
        <f t="shared" si="1"/>
        <v>68.97</v>
      </c>
    </row>
    <row r="78" spans="1:7" ht="17.399999999999999" x14ac:dyDescent="0.3">
      <c r="A78" s="11" t="s">
        <v>296</v>
      </c>
      <c r="B78" s="12" t="s">
        <v>410</v>
      </c>
      <c r="C78" s="22" t="s">
        <v>409</v>
      </c>
      <c r="D78" s="13">
        <v>2.5</v>
      </c>
      <c r="E78" s="48" t="s">
        <v>85</v>
      </c>
      <c r="F78" s="75">
        <f>VLOOKUP(B78,'ceny 8_2026'!$C$2:$E$656,3,0)</f>
        <v>57</v>
      </c>
      <c r="G78" s="75">
        <f t="shared" si="1"/>
        <v>68.97</v>
      </c>
    </row>
    <row r="79" spans="1:7" ht="17.399999999999999" x14ac:dyDescent="0.3">
      <c r="A79" s="11" t="s">
        <v>296</v>
      </c>
      <c r="B79" s="12" t="s">
        <v>408</v>
      </c>
      <c r="C79" s="22" t="s">
        <v>407</v>
      </c>
      <c r="D79" s="13">
        <v>2.5</v>
      </c>
      <c r="E79" s="48" t="s">
        <v>85</v>
      </c>
      <c r="F79" s="75">
        <f>VLOOKUP(B79,'ceny 8_2026'!$C$2:$E$656,3,0)</f>
        <v>57</v>
      </c>
      <c r="G79" s="75">
        <f t="shared" si="1"/>
        <v>68.97</v>
      </c>
    </row>
    <row r="80" spans="1:7" ht="17.399999999999999" x14ac:dyDescent="0.3">
      <c r="A80" s="11" t="s">
        <v>296</v>
      </c>
      <c r="B80" s="12" t="s">
        <v>406</v>
      </c>
      <c r="C80" s="22" t="s">
        <v>405</v>
      </c>
      <c r="D80" s="13">
        <v>2.5</v>
      </c>
      <c r="E80" s="48" t="s">
        <v>85</v>
      </c>
      <c r="F80" s="75">
        <f>VLOOKUP(B80,'ceny 8_2026'!$C$2:$E$656,3,0)</f>
        <v>57</v>
      </c>
      <c r="G80" s="75">
        <f t="shared" si="1"/>
        <v>68.97</v>
      </c>
    </row>
    <row r="81" spans="1:7" ht="17.399999999999999" x14ac:dyDescent="0.3">
      <c r="A81" s="11" t="s">
        <v>296</v>
      </c>
      <c r="B81" s="12" t="s">
        <v>404</v>
      </c>
      <c r="C81" s="22" t="s">
        <v>403</v>
      </c>
      <c r="D81" s="13">
        <v>1</v>
      </c>
      <c r="E81" s="48" t="s">
        <v>2</v>
      </c>
      <c r="F81" s="75">
        <f>VLOOKUP(B81,'ceny 8_2026'!$C$2:$E$656,3,0)</f>
        <v>31</v>
      </c>
      <c r="G81" s="75">
        <f t="shared" si="1"/>
        <v>37.51</v>
      </c>
    </row>
    <row r="82" spans="1:7" ht="17.399999999999999" x14ac:dyDescent="0.3">
      <c r="A82" s="11" t="s">
        <v>296</v>
      </c>
      <c r="B82" s="12" t="s">
        <v>402</v>
      </c>
      <c r="C82" s="22" t="s">
        <v>401</v>
      </c>
      <c r="D82" s="13">
        <v>1</v>
      </c>
      <c r="E82" s="48" t="s">
        <v>2</v>
      </c>
      <c r="F82" s="75">
        <f>VLOOKUP(B82,'ceny 8_2026'!$C$2:$E$656,3,0)</f>
        <v>31</v>
      </c>
      <c r="G82" s="75">
        <f t="shared" si="1"/>
        <v>37.51</v>
      </c>
    </row>
    <row r="83" spans="1:7" ht="17.399999999999999" x14ac:dyDescent="0.3">
      <c r="A83" s="11" t="s">
        <v>296</v>
      </c>
      <c r="B83" s="12" t="s">
        <v>400</v>
      </c>
      <c r="C83" s="22" t="s">
        <v>399</v>
      </c>
      <c r="D83" s="13">
        <v>1</v>
      </c>
      <c r="E83" s="48" t="s">
        <v>2</v>
      </c>
      <c r="F83" s="75">
        <f>VLOOKUP(B83,'ceny 8_2026'!$C$2:$E$656,3,0)</f>
        <v>31</v>
      </c>
      <c r="G83" s="75">
        <f t="shared" si="1"/>
        <v>37.51</v>
      </c>
    </row>
    <row r="84" spans="1:7" ht="17.399999999999999" x14ac:dyDescent="0.3">
      <c r="A84" s="11" t="s">
        <v>296</v>
      </c>
      <c r="B84" s="12" t="s">
        <v>398</v>
      </c>
      <c r="C84" s="22" t="s">
        <v>397</v>
      </c>
      <c r="D84" s="13">
        <v>1</v>
      </c>
      <c r="E84" s="48" t="s">
        <v>2</v>
      </c>
      <c r="F84" s="75">
        <f>VLOOKUP(B84,'ceny 8_2026'!$C$2:$E$656,3,0)</f>
        <v>31</v>
      </c>
      <c r="G84" s="75">
        <f t="shared" si="1"/>
        <v>37.51</v>
      </c>
    </row>
    <row r="85" spans="1:7" ht="17.399999999999999" x14ac:dyDescent="0.3">
      <c r="A85" s="11" t="s">
        <v>296</v>
      </c>
      <c r="B85" s="12" t="s">
        <v>396</v>
      </c>
      <c r="C85" s="22" t="s">
        <v>395</v>
      </c>
      <c r="D85" s="13">
        <v>1</v>
      </c>
      <c r="E85" s="48" t="s">
        <v>2</v>
      </c>
      <c r="F85" s="75">
        <f>VLOOKUP(B85,'ceny 8_2026'!$C$2:$E$656,3,0)</f>
        <v>36</v>
      </c>
      <c r="G85" s="75">
        <f t="shared" si="1"/>
        <v>43.56</v>
      </c>
    </row>
    <row r="86" spans="1:7" ht="17.399999999999999" x14ac:dyDescent="0.3">
      <c r="A86" s="11" t="s">
        <v>296</v>
      </c>
      <c r="B86" s="12" t="s">
        <v>394</v>
      </c>
      <c r="C86" s="22" t="s">
        <v>393</v>
      </c>
      <c r="D86" s="13">
        <v>0.1</v>
      </c>
      <c r="E86" s="48" t="s">
        <v>85</v>
      </c>
      <c r="F86" s="75">
        <f>VLOOKUP(B86,'ceny 8_2026'!$C$2:$E$656,3,0)</f>
        <v>258</v>
      </c>
      <c r="G86" s="75">
        <f t="shared" si="1"/>
        <v>312.18</v>
      </c>
    </row>
    <row r="87" spans="1:7" ht="17.399999999999999" x14ac:dyDescent="0.3">
      <c r="A87" s="11" t="s">
        <v>296</v>
      </c>
      <c r="B87" s="12" t="s">
        <v>392</v>
      </c>
      <c r="C87" s="22" t="s">
        <v>391</v>
      </c>
      <c r="D87" s="13">
        <v>0.1</v>
      </c>
      <c r="E87" s="48" t="s">
        <v>85</v>
      </c>
      <c r="F87" s="75">
        <f>VLOOKUP(B87,'ceny 8_2026'!$C$2:$E$656,3,0)</f>
        <v>258</v>
      </c>
      <c r="G87" s="75">
        <f t="shared" si="1"/>
        <v>312.18</v>
      </c>
    </row>
    <row r="88" spans="1:7" ht="17.399999999999999" x14ac:dyDescent="0.3">
      <c r="A88" s="11" t="s">
        <v>296</v>
      </c>
      <c r="B88" s="12" t="s">
        <v>390</v>
      </c>
      <c r="C88" s="22" t="s">
        <v>389</v>
      </c>
      <c r="D88" s="13">
        <v>0.1</v>
      </c>
      <c r="E88" s="48" t="s">
        <v>85</v>
      </c>
      <c r="F88" s="75">
        <f>VLOOKUP(B88,'ceny 8_2026'!$C$2:$E$656,3,0)</f>
        <v>275</v>
      </c>
      <c r="G88" s="75">
        <f t="shared" si="1"/>
        <v>332.75</v>
      </c>
    </row>
    <row r="89" spans="1:7" ht="17.399999999999999" x14ac:dyDescent="0.3">
      <c r="A89" s="11" t="s">
        <v>296</v>
      </c>
      <c r="B89" s="12" t="s">
        <v>388</v>
      </c>
      <c r="C89" s="22" t="s">
        <v>387</v>
      </c>
      <c r="D89" s="13">
        <v>0.1</v>
      </c>
      <c r="E89" s="48" t="s">
        <v>85</v>
      </c>
      <c r="F89" s="75">
        <f>VLOOKUP(B89,'ceny 8_2026'!$C$2:$E$656,3,0)</f>
        <v>258</v>
      </c>
      <c r="G89" s="75">
        <f t="shared" si="1"/>
        <v>312.18</v>
      </c>
    </row>
    <row r="90" spans="1:7" ht="17.399999999999999" x14ac:dyDescent="0.3">
      <c r="A90" s="11" t="s">
        <v>296</v>
      </c>
      <c r="B90" s="12" t="s">
        <v>386</v>
      </c>
      <c r="C90" s="22" t="s">
        <v>385</v>
      </c>
      <c r="D90" s="13">
        <v>0.1</v>
      </c>
      <c r="E90" s="48" t="s">
        <v>85</v>
      </c>
      <c r="F90" s="75">
        <f>VLOOKUP(B90,'ceny 8_2026'!$C$2:$E$656,3,0)</f>
        <v>258</v>
      </c>
      <c r="G90" s="75">
        <f t="shared" si="1"/>
        <v>312.18</v>
      </c>
    </row>
    <row r="91" spans="1:7" ht="17.399999999999999" x14ac:dyDescent="0.3">
      <c r="A91" s="11" t="s">
        <v>296</v>
      </c>
      <c r="B91" s="12" t="s">
        <v>384</v>
      </c>
      <c r="C91" s="22" t="s">
        <v>383</v>
      </c>
      <c r="D91" s="13">
        <v>0.1</v>
      </c>
      <c r="E91" s="48" t="s">
        <v>85</v>
      </c>
      <c r="F91" s="75">
        <f>VLOOKUP(B91,'ceny 8_2026'!$C$2:$E$656,3,0)</f>
        <v>275</v>
      </c>
      <c r="G91" s="75">
        <f t="shared" si="1"/>
        <v>332.75</v>
      </c>
    </row>
    <row r="92" spans="1:7" ht="17.399999999999999" x14ac:dyDescent="0.3">
      <c r="A92" s="11" t="s">
        <v>296</v>
      </c>
      <c r="B92" s="12" t="s">
        <v>382</v>
      </c>
      <c r="C92" s="22" t="s">
        <v>381</v>
      </c>
      <c r="D92" s="13">
        <v>0.1</v>
      </c>
      <c r="E92" s="48" t="s">
        <v>85</v>
      </c>
      <c r="F92" s="75">
        <f>VLOOKUP(B92,'ceny 8_2026'!$C$2:$E$656,3,0)</f>
        <v>275</v>
      </c>
      <c r="G92" s="75">
        <f t="shared" si="1"/>
        <v>332.75</v>
      </c>
    </row>
    <row r="93" spans="1:7" ht="17.399999999999999" x14ac:dyDescent="0.3">
      <c r="A93" s="11" t="s">
        <v>296</v>
      </c>
      <c r="B93" s="12" t="s">
        <v>380</v>
      </c>
      <c r="C93" s="22" t="s">
        <v>379</v>
      </c>
      <c r="D93" s="13">
        <v>0.1</v>
      </c>
      <c r="E93" s="48" t="s">
        <v>85</v>
      </c>
      <c r="F93" s="75">
        <f>VLOOKUP(B93,'ceny 8_2026'!$C$2:$E$656,3,0)</f>
        <v>275</v>
      </c>
      <c r="G93" s="75">
        <f t="shared" si="1"/>
        <v>332.75</v>
      </c>
    </row>
    <row r="94" spans="1:7" ht="17.399999999999999" x14ac:dyDescent="0.3">
      <c r="A94" s="11" t="s">
        <v>296</v>
      </c>
      <c r="B94" s="12" t="s">
        <v>376</v>
      </c>
      <c r="C94" s="22" t="s">
        <v>375</v>
      </c>
      <c r="D94" s="13">
        <v>0.1</v>
      </c>
      <c r="E94" s="48" t="s">
        <v>85</v>
      </c>
      <c r="F94" s="75">
        <f>VLOOKUP(B94,'ceny 8_2026'!$C$2:$E$656,3,0)</f>
        <v>367</v>
      </c>
      <c r="G94" s="75">
        <f t="shared" si="1"/>
        <v>444.07</v>
      </c>
    </row>
    <row r="95" spans="1:7" ht="17.399999999999999" x14ac:dyDescent="0.3">
      <c r="A95" s="11" t="s">
        <v>296</v>
      </c>
      <c r="B95" s="12" t="s">
        <v>374</v>
      </c>
      <c r="C95" s="22" t="s">
        <v>373</v>
      </c>
      <c r="D95" s="13">
        <v>0.1</v>
      </c>
      <c r="E95" s="48" t="s">
        <v>85</v>
      </c>
      <c r="F95" s="75">
        <f>VLOOKUP(B95,'ceny 8_2026'!$C$2:$E$656,3,0)</f>
        <v>367</v>
      </c>
      <c r="G95" s="75">
        <f t="shared" si="1"/>
        <v>444.07</v>
      </c>
    </row>
    <row r="96" spans="1:7" ht="17.399999999999999" x14ac:dyDescent="0.3">
      <c r="A96" s="11" t="s">
        <v>296</v>
      </c>
      <c r="B96" s="12" t="s">
        <v>372</v>
      </c>
      <c r="C96" s="22" t="s">
        <v>371</v>
      </c>
      <c r="D96" s="13">
        <v>0.1</v>
      </c>
      <c r="E96" s="48" t="s">
        <v>85</v>
      </c>
      <c r="F96" s="75">
        <f>VLOOKUP(B96,'ceny 8_2026'!$C$2:$E$656,3,0)</f>
        <v>367</v>
      </c>
      <c r="G96" s="75">
        <f t="shared" si="1"/>
        <v>444.07</v>
      </c>
    </row>
    <row r="97" spans="1:7" ht="17.399999999999999" x14ac:dyDescent="0.3">
      <c r="A97" s="11" t="s">
        <v>296</v>
      </c>
      <c r="B97" s="12" t="s">
        <v>370</v>
      </c>
      <c r="C97" s="22" t="s">
        <v>369</v>
      </c>
      <c r="D97" s="13">
        <v>0.1</v>
      </c>
      <c r="E97" s="48" t="s">
        <v>85</v>
      </c>
      <c r="F97" s="75">
        <f>VLOOKUP(B97,'ceny 8_2026'!$C$2:$E$656,3,0)</f>
        <v>367</v>
      </c>
      <c r="G97" s="75">
        <f t="shared" si="1"/>
        <v>444.07</v>
      </c>
    </row>
    <row r="98" spans="1:7" ht="17.399999999999999" x14ac:dyDescent="0.3">
      <c r="A98" s="11" t="s">
        <v>296</v>
      </c>
      <c r="B98" s="12" t="s">
        <v>366</v>
      </c>
      <c r="C98" s="22" t="s">
        <v>365</v>
      </c>
      <c r="D98" s="13">
        <v>0.1</v>
      </c>
      <c r="E98" s="48" t="s">
        <v>85</v>
      </c>
      <c r="F98" s="75">
        <f>VLOOKUP(B98,'ceny 8_2026'!$C$2:$E$656,3,0)</f>
        <v>349</v>
      </c>
      <c r="G98" s="75">
        <f t="shared" si="1"/>
        <v>422.28999999999996</v>
      </c>
    </row>
    <row r="99" spans="1:7" ht="17.399999999999999" x14ac:dyDescent="0.3">
      <c r="A99" s="11" t="s">
        <v>296</v>
      </c>
      <c r="B99" s="12" t="s">
        <v>364</v>
      </c>
      <c r="C99" s="22" t="s">
        <v>363</v>
      </c>
      <c r="D99" s="13">
        <v>0.1</v>
      </c>
      <c r="E99" s="48" t="s">
        <v>85</v>
      </c>
      <c r="F99" s="75">
        <f>VLOOKUP(B99,'ceny 8_2026'!$C$2:$E$656,3,0)</f>
        <v>349</v>
      </c>
      <c r="G99" s="75">
        <f t="shared" si="1"/>
        <v>422.28999999999996</v>
      </c>
    </row>
    <row r="100" spans="1:7" ht="17.399999999999999" x14ac:dyDescent="0.3">
      <c r="A100" s="11" t="s">
        <v>296</v>
      </c>
      <c r="B100" s="12" t="s">
        <v>362</v>
      </c>
      <c r="C100" s="22" t="s">
        <v>361</v>
      </c>
      <c r="D100" s="13">
        <v>0.1</v>
      </c>
      <c r="E100" s="48" t="s">
        <v>85</v>
      </c>
      <c r="F100" s="75">
        <f>VLOOKUP(B100,'ceny 8_2026'!$C$2:$E$656,3,0)</f>
        <v>349</v>
      </c>
      <c r="G100" s="75">
        <f t="shared" si="1"/>
        <v>422.28999999999996</v>
      </c>
    </row>
    <row r="101" spans="1:7" ht="17.399999999999999" x14ac:dyDescent="0.3">
      <c r="A101" s="11" t="s">
        <v>296</v>
      </c>
      <c r="B101" s="12" t="s">
        <v>360</v>
      </c>
      <c r="C101" s="22" t="s">
        <v>359</v>
      </c>
      <c r="D101" s="13">
        <v>0.1</v>
      </c>
      <c r="E101" s="48" t="s">
        <v>85</v>
      </c>
      <c r="F101" s="75">
        <f>VLOOKUP(B101,'ceny 8_2026'!$C$2:$E$656,3,0)</f>
        <v>349</v>
      </c>
      <c r="G101" s="75">
        <f t="shared" si="1"/>
        <v>422.28999999999996</v>
      </c>
    </row>
    <row r="102" spans="1:7" ht="17.399999999999999" x14ac:dyDescent="0.3">
      <c r="A102" s="11" t="s">
        <v>296</v>
      </c>
      <c r="B102" s="12" t="s">
        <v>358</v>
      </c>
      <c r="C102" s="22" t="s">
        <v>357</v>
      </c>
      <c r="D102" s="13">
        <v>0.1</v>
      </c>
      <c r="E102" s="48" t="s">
        <v>85</v>
      </c>
      <c r="F102" s="75">
        <f>VLOOKUP(B102,'ceny 8_2026'!$C$2:$E$656,3,0)</f>
        <v>531</v>
      </c>
      <c r="G102" s="75">
        <f t="shared" si="1"/>
        <v>642.51</v>
      </c>
    </row>
    <row r="103" spans="1:7" ht="17.399999999999999" x14ac:dyDescent="0.3">
      <c r="A103" s="11" t="s">
        <v>296</v>
      </c>
      <c r="B103" s="12" t="s">
        <v>356</v>
      </c>
      <c r="C103" s="22" t="s">
        <v>355</v>
      </c>
      <c r="D103" s="13">
        <v>0.1</v>
      </c>
      <c r="E103" s="48" t="s">
        <v>85</v>
      </c>
      <c r="F103" s="75">
        <f>VLOOKUP(B103,'ceny 8_2026'!$C$2:$E$656,3,0)</f>
        <v>531</v>
      </c>
      <c r="G103" s="75">
        <f t="shared" si="1"/>
        <v>642.51</v>
      </c>
    </row>
    <row r="104" spans="1:7" ht="17.399999999999999" x14ac:dyDescent="0.3">
      <c r="A104" s="11" t="s">
        <v>296</v>
      </c>
      <c r="B104" s="12" t="s">
        <v>354</v>
      </c>
      <c r="C104" s="22" t="s">
        <v>353</v>
      </c>
      <c r="D104" s="13">
        <v>0.1</v>
      </c>
      <c r="E104" s="48" t="s">
        <v>85</v>
      </c>
      <c r="F104" s="75">
        <f>VLOOKUP(B104,'ceny 8_2026'!$C$2:$E$656,3,0)</f>
        <v>531</v>
      </c>
      <c r="G104" s="75">
        <f t="shared" si="1"/>
        <v>642.51</v>
      </c>
    </row>
    <row r="105" spans="1:7" ht="17.399999999999999" x14ac:dyDescent="0.3">
      <c r="A105" s="11" t="s">
        <v>296</v>
      </c>
      <c r="B105" s="12" t="s">
        <v>352</v>
      </c>
      <c r="C105" s="22" t="s">
        <v>351</v>
      </c>
      <c r="D105" s="13">
        <v>0.1</v>
      </c>
      <c r="E105" s="48" t="s">
        <v>85</v>
      </c>
      <c r="F105" s="75">
        <f>VLOOKUP(B105,'ceny 8_2026'!$C$2:$E$656,3,0)</f>
        <v>531</v>
      </c>
      <c r="G105" s="75">
        <f t="shared" si="1"/>
        <v>642.51</v>
      </c>
    </row>
    <row r="106" spans="1:7" ht="17.399999999999999" x14ac:dyDescent="0.3">
      <c r="A106" s="11" t="s">
        <v>296</v>
      </c>
      <c r="B106" s="12" t="s">
        <v>350</v>
      </c>
      <c r="C106" s="22" t="s">
        <v>349</v>
      </c>
      <c r="D106" s="13">
        <v>0.1</v>
      </c>
      <c r="E106" s="48" t="s">
        <v>85</v>
      </c>
      <c r="F106" s="75">
        <f>VLOOKUP(B106,'ceny 8_2026'!$C$2:$E$656,3,0)</f>
        <v>142</v>
      </c>
      <c r="G106" s="75">
        <f t="shared" si="1"/>
        <v>171.82</v>
      </c>
    </row>
    <row r="107" spans="1:7" ht="17.399999999999999" x14ac:dyDescent="0.3">
      <c r="A107" s="11" t="s">
        <v>296</v>
      </c>
      <c r="B107" s="12" t="s">
        <v>348</v>
      </c>
      <c r="C107" s="22" t="s">
        <v>347</v>
      </c>
      <c r="D107" s="13">
        <v>0.1</v>
      </c>
      <c r="E107" s="48" t="s">
        <v>85</v>
      </c>
      <c r="F107" s="75">
        <f>VLOOKUP(B107,'ceny 8_2026'!$C$2:$E$656,3,0)</f>
        <v>142</v>
      </c>
      <c r="G107" s="75">
        <f t="shared" si="1"/>
        <v>171.82</v>
      </c>
    </row>
    <row r="108" spans="1:7" ht="17.399999999999999" x14ac:dyDescent="0.3">
      <c r="A108" s="11" t="s">
        <v>296</v>
      </c>
      <c r="B108" s="12" t="s">
        <v>346</v>
      </c>
      <c r="C108" s="22" t="s">
        <v>345</v>
      </c>
      <c r="D108" s="13">
        <v>0.1</v>
      </c>
      <c r="E108" s="48" t="s">
        <v>85</v>
      </c>
      <c r="F108" s="75">
        <f>VLOOKUP(B108,'ceny 8_2026'!$C$2:$E$656,3,0)</f>
        <v>142</v>
      </c>
      <c r="G108" s="75">
        <f t="shared" si="1"/>
        <v>171.82</v>
      </c>
    </row>
    <row r="109" spans="1:7" ht="17.399999999999999" x14ac:dyDescent="0.3">
      <c r="A109" s="11" t="s">
        <v>296</v>
      </c>
      <c r="B109" s="12" t="s">
        <v>344</v>
      </c>
      <c r="C109" s="22" t="s">
        <v>343</v>
      </c>
      <c r="D109" s="13">
        <v>0.1</v>
      </c>
      <c r="E109" s="48" t="s">
        <v>85</v>
      </c>
      <c r="F109" s="75">
        <f>VLOOKUP(B109,'ceny 8_2026'!$C$2:$E$656,3,0)</f>
        <v>215</v>
      </c>
      <c r="G109" s="75">
        <f t="shared" si="1"/>
        <v>260.14999999999998</v>
      </c>
    </row>
    <row r="110" spans="1:7" s="14" customFormat="1" ht="20.100000000000001" customHeight="1" x14ac:dyDescent="0.3">
      <c r="A110" s="11" t="s">
        <v>296</v>
      </c>
      <c r="B110" s="12" t="s">
        <v>543</v>
      </c>
      <c r="C110" s="22" t="s">
        <v>542</v>
      </c>
      <c r="D110" s="13">
        <v>1</v>
      </c>
      <c r="E110" s="48" t="s">
        <v>2</v>
      </c>
      <c r="F110" s="75">
        <f>VLOOKUP(B110,'ceny 8_2026'!$C$2:$E$656,3,0)</f>
        <v>8</v>
      </c>
      <c r="G110" s="75">
        <f t="shared" si="1"/>
        <v>9.68</v>
      </c>
    </row>
    <row r="111" spans="1:7" ht="17.399999999999999" x14ac:dyDescent="0.3">
      <c r="A111" s="11" t="s">
        <v>296</v>
      </c>
      <c r="B111" s="12" t="s">
        <v>342</v>
      </c>
      <c r="C111" s="22" t="s">
        <v>341</v>
      </c>
      <c r="D111" s="13">
        <v>1</v>
      </c>
      <c r="E111" s="48" t="s">
        <v>10</v>
      </c>
      <c r="F111" s="75">
        <f>VLOOKUP(B111,'ceny 8_2026'!$C$2:$E$656,3,0)</f>
        <v>46</v>
      </c>
      <c r="G111" s="75">
        <f t="shared" si="1"/>
        <v>55.66</v>
      </c>
    </row>
    <row r="112" spans="1:7" ht="17.399999999999999" x14ac:dyDescent="0.3">
      <c r="A112" s="11" t="s">
        <v>296</v>
      </c>
      <c r="B112" s="12" t="s">
        <v>340</v>
      </c>
      <c r="C112" s="22" t="s">
        <v>339</v>
      </c>
      <c r="D112" s="13">
        <v>1</v>
      </c>
      <c r="E112" s="48" t="s">
        <v>10</v>
      </c>
      <c r="F112" s="75">
        <f>VLOOKUP(B112,'ceny 8_2026'!$C$2:$E$656,3,0)</f>
        <v>46</v>
      </c>
      <c r="G112" s="75">
        <f t="shared" si="1"/>
        <v>55.66</v>
      </c>
    </row>
    <row r="113" spans="1:7" ht="17.399999999999999" x14ac:dyDescent="0.3">
      <c r="A113" s="11" t="s">
        <v>296</v>
      </c>
      <c r="B113" s="12" t="s">
        <v>338</v>
      </c>
      <c r="C113" s="22" t="s">
        <v>337</v>
      </c>
      <c r="D113" s="13">
        <v>1</v>
      </c>
      <c r="E113" s="48" t="s">
        <v>10</v>
      </c>
      <c r="F113" s="75">
        <f>VLOOKUP(B113,'ceny 8_2026'!$C$2:$E$656,3,0)</f>
        <v>46</v>
      </c>
      <c r="G113" s="75">
        <f t="shared" si="1"/>
        <v>55.66</v>
      </c>
    </row>
    <row r="114" spans="1:7" ht="17.399999999999999" x14ac:dyDescent="0.3">
      <c r="A114" s="11" t="s">
        <v>296</v>
      </c>
      <c r="B114" s="12" t="s">
        <v>336</v>
      </c>
      <c r="C114" s="22" t="s">
        <v>335</v>
      </c>
      <c r="D114" s="13">
        <v>1</v>
      </c>
      <c r="E114" s="48" t="s">
        <v>10</v>
      </c>
      <c r="F114" s="75">
        <f>VLOOKUP(B114,'ceny 8_2026'!$C$2:$E$656,3,0)</f>
        <v>46</v>
      </c>
      <c r="G114" s="75">
        <f t="shared" si="1"/>
        <v>55.66</v>
      </c>
    </row>
    <row r="115" spans="1:7" ht="17.399999999999999" x14ac:dyDescent="0.3">
      <c r="A115" s="11" t="s">
        <v>296</v>
      </c>
      <c r="B115" s="12" t="s">
        <v>334</v>
      </c>
      <c r="C115" s="22" t="s">
        <v>333</v>
      </c>
      <c r="D115" s="13">
        <v>1</v>
      </c>
      <c r="E115" s="48" t="s">
        <v>10</v>
      </c>
      <c r="F115" s="75">
        <f>VLOOKUP(B115,'ceny 8_2026'!$C$2:$E$656,3,0)</f>
        <v>106</v>
      </c>
      <c r="G115" s="75">
        <f t="shared" si="1"/>
        <v>128.26</v>
      </c>
    </row>
    <row r="116" spans="1:7" ht="17.399999999999999" x14ac:dyDescent="0.3">
      <c r="A116" s="11" t="s">
        <v>296</v>
      </c>
      <c r="B116" s="12" t="s">
        <v>332</v>
      </c>
      <c r="C116" s="22" t="s">
        <v>331</v>
      </c>
      <c r="D116" s="13">
        <v>1</v>
      </c>
      <c r="E116" s="48" t="s">
        <v>10</v>
      </c>
      <c r="F116" s="75">
        <f>VLOOKUP(B116,'ceny 8_2026'!$C$2:$E$656,3,0)</f>
        <v>106</v>
      </c>
      <c r="G116" s="75">
        <f t="shared" si="1"/>
        <v>128.26</v>
      </c>
    </row>
    <row r="117" spans="1:7" ht="17.399999999999999" x14ac:dyDescent="0.3">
      <c r="A117" s="11" t="s">
        <v>296</v>
      </c>
      <c r="B117" s="12" t="s">
        <v>330</v>
      </c>
      <c r="C117" s="22" t="s">
        <v>329</v>
      </c>
      <c r="D117" s="13">
        <v>1</v>
      </c>
      <c r="E117" s="48" t="s">
        <v>10</v>
      </c>
      <c r="F117" s="75">
        <f>VLOOKUP(B117,'ceny 8_2026'!$C$2:$E$656,3,0)</f>
        <v>106</v>
      </c>
      <c r="G117" s="75">
        <f t="shared" si="1"/>
        <v>128.26</v>
      </c>
    </row>
    <row r="118" spans="1:7" ht="17.399999999999999" x14ac:dyDescent="0.3">
      <c r="A118" s="11" t="s">
        <v>296</v>
      </c>
      <c r="B118" s="12" t="s">
        <v>328</v>
      </c>
      <c r="C118" s="22" t="s">
        <v>327</v>
      </c>
      <c r="D118" s="13">
        <v>1</v>
      </c>
      <c r="E118" s="48" t="s">
        <v>10</v>
      </c>
      <c r="F118" s="75">
        <f>VLOOKUP(B118,'ceny 8_2026'!$C$2:$E$656,3,0)</f>
        <v>106</v>
      </c>
      <c r="G118" s="75">
        <f t="shared" si="1"/>
        <v>128.26</v>
      </c>
    </row>
    <row r="119" spans="1:7" ht="17.399999999999999" x14ac:dyDescent="0.3">
      <c r="A119" s="11" t="s">
        <v>296</v>
      </c>
      <c r="B119" s="12" t="s">
        <v>326</v>
      </c>
      <c r="C119" s="22" t="s">
        <v>325</v>
      </c>
      <c r="D119" s="13">
        <v>1</v>
      </c>
      <c r="E119" s="48" t="s">
        <v>10</v>
      </c>
      <c r="F119" s="75">
        <f>VLOOKUP(B119,'ceny 8_2026'!$C$2:$E$656,3,0)</f>
        <v>47</v>
      </c>
      <c r="G119" s="75">
        <f t="shared" si="1"/>
        <v>56.87</v>
      </c>
    </row>
    <row r="120" spans="1:7" ht="17.399999999999999" x14ac:dyDescent="0.3">
      <c r="A120" s="11" t="s">
        <v>296</v>
      </c>
      <c r="B120" s="12" t="s">
        <v>324</v>
      </c>
      <c r="C120" s="22" t="s">
        <v>323</v>
      </c>
      <c r="D120" s="13">
        <v>1</v>
      </c>
      <c r="E120" s="48" t="s">
        <v>10</v>
      </c>
      <c r="F120" s="75">
        <f>VLOOKUP(B120,'ceny 8_2026'!$C$2:$E$656,3,0)</f>
        <v>47</v>
      </c>
      <c r="G120" s="75">
        <f t="shared" si="1"/>
        <v>56.87</v>
      </c>
    </row>
    <row r="121" spans="1:7" ht="17.399999999999999" x14ac:dyDescent="0.3">
      <c r="A121" s="11" t="s">
        <v>296</v>
      </c>
      <c r="B121" s="12" t="s">
        <v>322</v>
      </c>
      <c r="C121" s="22" t="s">
        <v>321</v>
      </c>
      <c r="D121" s="13">
        <v>1</v>
      </c>
      <c r="E121" s="48" t="s">
        <v>10</v>
      </c>
      <c r="F121" s="75">
        <f>VLOOKUP(B121,'ceny 8_2026'!$C$2:$E$656,3,0)</f>
        <v>47</v>
      </c>
      <c r="G121" s="75">
        <f t="shared" si="1"/>
        <v>56.87</v>
      </c>
    </row>
    <row r="122" spans="1:7" ht="17.399999999999999" x14ac:dyDescent="0.3">
      <c r="A122" s="11" t="s">
        <v>296</v>
      </c>
      <c r="B122" s="12" t="s">
        <v>320</v>
      </c>
      <c r="C122" s="22" t="s">
        <v>319</v>
      </c>
      <c r="D122" s="13">
        <v>1</v>
      </c>
      <c r="E122" s="48" t="s">
        <v>10</v>
      </c>
      <c r="F122" s="75">
        <f>VLOOKUP(B122,'ceny 8_2026'!$C$2:$E$656,3,0)</f>
        <v>48</v>
      </c>
      <c r="G122" s="75">
        <f t="shared" si="1"/>
        <v>58.08</v>
      </c>
    </row>
    <row r="123" spans="1:7" ht="17.399999999999999" x14ac:dyDescent="0.3">
      <c r="A123" s="11" t="s">
        <v>296</v>
      </c>
      <c r="B123" s="12" t="s">
        <v>318</v>
      </c>
      <c r="C123" s="22" t="s">
        <v>317</v>
      </c>
      <c r="D123" s="13">
        <v>1</v>
      </c>
      <c r="E123" s="48" t="s">
        <v>10</v>
      </c>
      <c r="F123" s="75">
        <f>VLOOKUP(B123,'ceny 8_2026'!$C$2:$E$656,3,0)</f>
        <v>48</v>
      </c>
      <c r="G123" s="75">
        <f t="shared" si="1"/>
        <v>58.08</v>
      </c>
    </row>
    <row r="124" spans="1:7" ht="17.399999999999999" x14ac:dyDescent="0.3">
      <c r="A124" s="11" t="s">
        <v>296</v>
      </c>
      <c r="B124" s="12" t="s">
        <v>316</v>
      </c>
      <c r="C124" s="22" t="s">
        <v>315</v>
      </c>
      <c r="D124" s="13">
        <v>1</v>
      </c>
      <c r="E124" s="48" t="s">
        <v>2</v>
      </c>
      <c r="F124" s="75">
        <f>VLOOKUP(B124,'ceny 8_2026'!$C$2:$E$656,3,0)</f>
        <v>14</v>
      </c>
      <c r="G124" s="75">
        <f t="shared" si="1"/>
        <v>16.939999999999998</v>
      </c>
    </row>
    <row r="125" spans="1:7" ht="17.399999999999999" x14ac:dyDescent="0.3">
      <c r="A125" s="11" t="s">
        <v>296</v>
      </c>
      <c r="B125" s="12" t="s">
        <v>314</v>
      </c>
      <c r="C125" s="22" t="s">
        <v>313</v>
      </c>
      <c r="D125" s="13">
        <v>1</v>
      </c>
      <c r="E125" s="48" t="s">
        <v>2</v>
      </c>
      <c r="F125" s="75">
        <f>VLOOKUP(B125,'ceny 8_2026'!$C$2:$E$656,3,0)</f>
        <v>14</v>
      </c>
      <c r="G125" s="75">
        <f t="shared" si="1"/>
        <v>16.939999999999998</v>
      </c>
    </row>
    <row r="126" spans="1:7" ht="17.399999999999999" x14ac:dyDescent="0.3">
      <c r="A126" s="11" t="s">
        <v>296</v>
      </c>
      <c r="B126" s="12" t="s">
        <v>312</v>
      </c>
      <c r="C126" s="22" t="s">
        <v>311</v>
      </c>
      <c r="D126" s="13">
        <v>1</v>
      </c>
      <c r="E126" s="48" t="s">
        <v>2</v>
      </c>
      <c r="F126" s="75">
        <f>VLOOKUP(B126,'ceny 8_2026'!$C$2:$E$656,3,0)</f>
        <v>14</v>
      </c>
      <c r="G126" s="75">
        <f t="shared" si="1"/>
        <v>16.939999999999998</v>
      </c>
    </row>
    <row r="127" spans="1:7" ht="17.399999999999999" x14ac:dyDescent="0.3">
      <c r="A127" s="11" t="s">
        <v>296</v>
      </c>
      <c r="B127" s="12" t="s">
        <v>308</v>
      </c>
      <c r="C127" s="22" t="s">
        <v>307</v>
      </c>
      <c r="D127" s="13">
        <v>1</v>
      </c>
      <c r="E127" s="48" t="s">
        <v>2</v>
      </c>
      <c r="F127" s="75">
        <f>VLOOKUP(B127,'ceny 8_2026'!$C$2:$E$656,3,0)</f>
        <v>14</v>
      </c>
      <c r="G127" s="75">
        <f t="shared" si="1"/>
        <v>16.939999999999998</v>
      </c>
    </row>
    <row r="128" spans="1:7" ht="17.399999999999999" x14ac:dyDescent="0.3">
      <c r="A128" s="11" t="s">
        <v>296</v>
      </c>
      <c r="B128" s="12" t="s">
        <v>306</v>
      </c>
      <c r="C128" s="22" t="s">
        <v>305</v>
      </c>
      <c r="D128" s="13">
        <v>0.1</v>
      </c>
      <c r="E128" s="48" t="s">
        <v>85</v>
      </c>
      <c r="F128" s="75">
        <f>VLOOKUP(B128,'ceny 8_2026'!$C$2:$E$656,3,0)</f>
        <v>244</v>
      </c>
      <c r="G128" s="75">
        <f t="shared" si="1"/>
        <v>295.24</v>
      </c>
    </row>
    <row r="129" spans="1:7" ht="17.399999999999999" x14ac:dyDescent="0.3">
      <c r="A129" s="11" t="s">
        <v>296</v>
      </c>
      <c r="B129" s="12" t="s">
        <v>304</v>
      </c>
      <c r="C129" s="22" t="s">
        <v>303</v>
      </c>
      <c r="D129" s="13">
        <v>0.1</v>
      </c>
      <c r="E129" s="48" t="s">
        <v>85</v>
      </c>
      <c r="F129" s="75">
        <f>VLOOKUP(B129,'ceny 8_2026'!$C$2:$E$656,3,0)</f>
        <v>244</v>
      </c>
      <c r="G129" s="75">
        <f t="shared" si="1"/>
        <v>295.24</v>
      </c>
    </row>
    <row r="130" spans="1:7" ht="17.399999999999999" x14ac:dyDescent="0.3">
      <c r="A130" s="11" t="s">
        <v>296</v>
      </c>
      <c r="B130" s="12" t="s">
        <v>302</v>
      </c>
      <c r="C130" s="22" t="s">
        <v>301</v>
      </c>
      <c r="D130" s="13">
        <v>0.1</v>
      </c>
      <c r="E130" s="48" t="s">
        <v>85</v>
      </c>
      <c r="F130" s="75">
        <f>VLOOKUP(B130,'ceny 8_2026'!$C$2:$E$656,3,0)</f>
        <v>244</v>
      </c>
      <c r="G130" s="75">
        <f t="shared" si="1"/>
        <v>295.24</v>
      </c>
    </row>
    <row r="131" spans="1:7" ht="17.399999999999999" x14ac:dyDescent="0.3">
      <c r="A131" s="11" t="s">
        <v>296</v>
      </c>
      <c r="B131" s="12" t="s">
        <v>300</v>
      </c>
      <c r="C131" s="22" t="s">
        <v>299</v>
      </c>
      <c r="D131" s="13">
        <v>0.1</v>
      </c>
      <c r="E131" s="48" t="s">
        <v>85</v>
      </c>
      <c r="F131" s="75">
        <f>VLOOKUP(B131,'ceny 8_2026'!$C$2:$E$656,3,0)</f>
        <v>244</v>
      </c>
      <c r="G131" s="75">
        <f t="shared" si="1"/>
        <v>295.24</v>
      </c>
    </row>
    <row r="132" spans="1:7" ht="17.399999999999999" x14ac:dyDescent="0.3">
      <c r="A132" s="11" t="s">
        <v>296</v>
      </c>
      <c r="B132" s="12" t="s">
        <v>298</v>
      </c>
      <c r="C132" s="22" t="s">
        <v>297</v>
      </c>
      <c r="D132" s="13">
        <v>0.1</v>
      </c>
      <c r="E132" s="48" t="s">
        <v>85</v>
      </c>
      <c r="F132" s="75">
        <f>VLOOKUP(B132,'ceny 8_2026'!$C$2:$E$656,3,0)</f>
        <v>333</v>
      </c>
      <c r="G132" s="75">
        <f t="shared" si="1"/>
        <v>402.93</v>
      </c>
    </row>
    <row r="133" spans="1:7" ht="17.399999999999999" x14ac:dyDescent="0.3">
      <c r="A133" s="11" t="s">
        <v>296</v>
      </c>
      <c r="B133" s="12" t="s">
        <v>295</v>
      </c>
      <c r="C133" s="22" t="s">
        <v>294</v>
      </c>
      <c r="D133" s="13">
        <v>0.1</v>
      </c>
      <c r="E133" s="48" t="s">
        <v>85</v>
      </c>
      <c r="F133" s="75">
        <f>VLOOKUP(B133,'ceny 8_2026'!$C$2:$E$656,3,0)</f>
        <v>333</v>
      </c>
      <c r="G133" s="75">
        <f t="shared" si="1"/>
        <v>402.93</v>
      </c>
    </row>
    <row r="134" spans="1:7" ht="17.399999999999999" x14ac:dyDescent="0.3">
      <c r="A134" s="11" t="s">
        <v>245</v>
      </c>
      <c r="B134" s="12" t="s">
        <v>293</v>
      </c>
      <c r="C134" s="22" t="s">
        <v>292</v>
      </c>
      <c r="D134" s="13">
        <v>1</v>
      </c>
      <c r="E134" s="48" t="s">
        <v>2</v>
      </c>
      <c r="F134" s="75">
        <f>VLOOKUP(B134,'ceny 8_2026'!$C$2:$E$656,3,0)</f>
        <v>20</v>
      </c>
      <c r="G134" s="75">
        <f t="shared" si="1"/>
        <v>24.2</v>
      </c>
    </row>
    <row r="135" spans="1:7" ht="17.399999999999999" x14ac:dyDescent="0.3">
      <c r="A135" s="11" t="s">
        <v>245</v>
      </c>
      <c r="B135" s="12" t="s">
        <v>291</v>
      </c>
      <c r="C135" s="22" t="s">
        <v>290</v>
      </c>
      <c r="D135" s="13">
        <v>1</v>
      </c>
      <c r="E135" s="48" t="s">
        <v>2</v>
      </c>
      <c r="F135" s="75">
        <f>VLOOKUP(B135,'ceny 8_2026'!$C$2:$E$656,3,0)</f>
        <v>20</v>
      </c>
      <c r="G135" s="75">
        <f t="shared" ref="G135:G164" si="2">SUM(F135)*1.21</f>
        <v>24.2</v>
      </c>
    </row>
    <row r="136" spans="1:7" ht="17.399999999999999" x14ac:dyDescent="0.3">
      <c r="A136" s="11" t="s">
        <v>245</v>
      </c>
      <c r="B136" s="12" t="s">
        <v>289</v>
      </c>
      <c r="C136" s="22" t="s">
        <v>288</v>
      </c>
      <c r="D136" s="13">
        <v>1</v>
      </c>
      <c r="E136" s="48" t="s">
        <v>2</v>
      </c>
      <c r="F136" s="75">
        <f>VLOOKUP(B136,'ceny 8_2026'!$C$2:$E$656,3,0)</f>
        <v>20</v>
      </c>
      <c r="G136" s="75">
        <f t="shared" si="2"/>
        <v>24.2</v>
      </c>
    </row>
    <row r="137" spans="1:7" ht="17.399999999999999" x14ac:dyDescent="0.3">
      <c r="A137" s="11" t="s">
        <v>245</v>
      </c>
      <c r="B137" s="12" t="s">
        <v>287</v>
      </c>
      <c r="C137" s="22" t="s">
        <v>286</v>
      </c>
      <c r="D137" s="13">
        <v>1</v>
      </c>
      <c r="E137" s="48" t="s">
        <v>2</v>
      </c>
      <c r="F137" s="75">
        <f>VLOOKUP(B137,'ceny 8_2026'!$C$2:$E$656,3,0)</f>
        <v>20</v>
      </c>
      <c r="G137" s="75">
        <f t="shared" si="2"/>
        <v>24.2</v>
      </c>
    </row>
    <row r="138" spans="1:7" ht="17.399999999999999" x14ac:dyDescent="0.3">
      <c r="A138" s="11" t="s">
        <v>245</v>
      </c>
      <c r="B138" s="12" t="s">
        <v>285</v>
      </c>
      <c r="C138" s="22" t="s">
        <v>284</v>
      </c>
      <c r="D138" s="13">
        <v>1</v>
      </c>
      <c r="E138" s="48" t="s">
        <v>2</v>
      </c>
      <c r="F138" s="75">
        <f>VLOOKUP(B138,'ceny 8_2026'!$C$2:$E$656,3,0)</f>
        <v>418</v>
      </c>
      <c r="G138" s="75">
        <f t="shared" si="2"/>
        <v>505.78</v>
      </c>
    </row>
    <row r="139" spans="1:7" ht="17.399999999999999" x14ac:dyDescent="0.3">
      <c r="A139" s="11" t="s">
        <v>245</v>
      </c>
      <c r="B139" s="12" t="s">
        <v>283</v>
      </c>
      <c r="C139" s="22" t="s">
        <v>282</v>
      </c>
      <c r="D139" s="13">
        <v>1</v>
      </c>
      <c r="E139" s="48" t="s">
        <v>2</v>
      </c>
      <c r="F139" s="75">
        <f>VLOOKUP(B139,'ceny 8_2026'!$C$2:$E$656,3,0)</f>
        <v>160</v>
      </c>
      <c r="G139" s="75">
        <f t="shared" si="2"/>
        <v>193.6</v>
      </c>
    </row>
    <row r="140" spans="1:7" ht="17.399999999999999" x14ac:dyDescent="0.3">
      <c r="A140" s="11" t="s">
        <v>245</v>
      </c>
      <c r="B140" s="12" t="s">
        <v>281</v>
      </c>
      <c r="C140" s="22" t="s">
        <v>280</v>
      </c>
      <c r="D140" s="13">
        <v>1</v>
      </c>
      <c r="E140" s="48" t="s">
        <v>2</v>
      </c>
      <c r="F140" s="75">
        <f>VLOOKUP(B140,'ceny 8_2026'!$C$2:$E$656,3,0)</f>
        <v>1165</v>
      </c>
      <c r="G140" s="75">
        <f t="shared" si="2"/>
        <v>1409.6499999999999</v>
      </c>
    </row>
    <row r="141" spans="1:7" ht="17.399999999999999" x14ac:dyDescent="0.3">
      <c r="A141" s="11" t="s">
        <v>245</v>
      </c>
      <c r="B141" s="12" t="s">
        <v>279</v>
      </c>
      <c r="C141" s="22" t="s">
        <v>278</v>
      </c>
      <c r="D141" s="13">
        <v>1</v>
      </c>
      <c r="E141" s="48" t="s">
        <v>2</v>
      </c>
      <c r="F141" s="75">
        <f>VLOOKUP(B141,'ceny 8_2026'!$C$2:$E$656,3,0)</f>
        <v>1436</v>
      </c>
      <c r="G141" s="75">
        <f t="shared" si="2"/>
        <v>1737.56</v>
      </c>
    </row>
    <row r="142" spans="1:7" ht="17.399999999999999" x14ac:dyDescent="0.3">
      <c r="A142" s="11" t="s">
        <v>245</v>
      </c>
      <c r="B142" s="12" t="s">
        <v>277</v>
      </c>
      <c r="C142" s="22" t="s">
        <v>276</v>
      </c>
      <c r="D142" s="13">
        <v>1</v>
      </c>
      <c r="E142" s="48" t="s">
        <v>2</v>
      </c>
      <c r="F142" s="75">
        <f>VLOOKUP(B142,'ceny 8_2026'!$C$2:$E$656,3,0)</f>
        <v>4155</v>
      </c>
      <c r="G142" s="75">
        <f t="shared" si="2"/>
        <v>5027.55</v>
      </c>
    </row>
    <row r="143" spans="1:7" ht="17.399999999999999" x14ac:dyDescent="0.3">
      <c r="A143" s="11" t="s">
        <v>245</v>
      </c>
      <c r="B143" s="12" t="s">
        <v>275</v>
      </c>
      <c r="C143" s="22" t="s">
        <v>274</v>
      </c>
      <c r="D143" s="13">
        <v>1</v>
      </c>
      <c r="E143" s="48" t="s">
        <v>2</v>
      </c>
      <c r="F143" s="75">
        <f>VLOOKUP(B143,'ceny 8_2026'!$C$2:$E$656,3,0)</f>
        <v>3186</v>
      </c>
      <c r="G143" s="75">
        <f t="shared" si="2"/>
        <v>3855.06</v>
      </c>
    </row>
    <row r="144" spans="1:7" ht="17.399999999999999" x14ac:dyDescent="0.3">
      <c r="A144" s="11" t="s">
        <v>245</v>
      </c>
      <c r="B144" s="12" t="s">
        <v>273</v>
      </c>
      <c r="C144" s="22" t="s">
        <v>272</v>
      </c>
      <c r="D144" s="13">
        <v>1</v>
      </c>
      <c r="E144" s="48" t="s">
        <v>2</v>
      </c>
      <c r="F144" s="75">
        <f>VLOOKUP(B144,'ceny 8_2026'!$C$2:$E$656,3,0)</f>
        <v>3369</v>
      </c>
      <c r="G144" s="75">
        <f t="shared" si="2"/>
        <v>4076.49</v>
      </c>
    </row>
    <row r="145" spans="1:7" ht="17.399999999999999" x14ac:dyDescent="0.3">
      <c r="A145" s="11" t="s">
        <v>245</v>
      </c>
      <c r="B145" s="12" t="s">
        <v>271</v>
      </c>
      <c r="C145" s="22" t="s">
        <v>270</v>
      </c>
      <c r="D145" s="13">
        <v>1</v>
      </c>
      <c r="E145" s="48" t="s">
        <v>2</v>
      </c>
      <c r="F145" s="75">
        <f>VLOOKUP(B145,'ceny 8_2026'!$C$2:$E$656,3,0)</f>
        <v>3588</v>
      </c>
      <c r="G145" s="75">
        <f t="shared" si="2"/>
        <v>4341.4799999999996</v>
      </c>
    </row>
    <row r="146" spans="1:7" ht="17.399999999999999" x14ac:dyDescent="0.3">
      <c r="A146" s="11" t="s">
        <v>245</v>
      </c>
      <c r="B146" s="12" t="s">
        <v>269</v>
      </c>
      <c r="C146" s="22" t="s">
        <v>268</v>
      </c>
      <c r="D146" s="13">
        <v>1</v>
      </c>
      <c r="E146" s="48" t="s">
        <v>2</v>
      </c>
      <c r="F146" s="75">
        <f>VLOOKUP(B146,'ceny 8_2026'!$C$2:$E$656,3,0)</f>
        <v>3791</v>
      </c>
      <c r="G146" s="75">
        <f t="shared" si="2"/>
        <v>4587.1099999999997</v>
      </c>
    </row>
    <row r="147" spans="1:7" ht="17.399999999999999" x14ac:dyDescent="0.3">
      <c r="A147" s="11" t="s">
        <v>245</v>
      </c>
      <c r="B147" s="12" t="s">
        <v>267</v>
      </c>
      <c r="C147" s="22" t="s">
        <v>266</v>
      </c>
      <c r="D147" s="13">
        <v>1</v>
      </c>
      <c r="E147" s="48" t="s">
        <v>10</v>
      </c>
      <c r="F147" s="75">
        <f>VLOOKUP(B147,'ceny 8_2026'!$C$2:$E$656,3,0)</f>
        <v>594</v>
      </c>
      <c r="G147" s="75">
        <f t="shared" si="2"/>
        <v>718.74</v>
      </c>
    </row>
    <row r="148" spans="1:7" ht="17.399999999999999" x14ac:dyDescent="0.3">
      <c r="A148" s="11" t="s">
        <v>245</v>
      </c>
      <c r="B148" s="12" t="s">
        <v>265</v>
      </c>
      <c r="C148" s="22" t="s">
        <v>264</v>
      </c>
      <c r="D148" s="13">
        <v>1</v>
      </c>
      <c r="E148" s="48" t="s">
        <v>10</v>
      </c>
      <c r="F148" s="75">
        <f>VLOOKUP(B148,'ceny 8_2026'!$C$2:$E$656,3,0)</f>
        <v>84</v>
      </c>
      <c r="G148" s="75">
        <f t="shared" si="2"/>
        <v>101.64</v>
      </c>
    </row>
    <row r="149" spans="1:7" ht="17.399999999999999" x14ac:dyDescent="0.3">
      <c r="A149" s="11" t="s">
        <v>245</v>
      </c>
      <c r="B149" s="12" t="s">
        <v>263</v>
      </c>
      <c r="C149" s="22" t="s">
        <v>262</v>
      </c>
      <c r="D149" s="13">
        <v>1</v>
      </c>
      <c r="E149" s="48" t="s">
        <v>2</v>
      </c>
      <c r="F149" s="75">
        <f>VLOOKUP(B149,'ceny 8_2026'!$C$2:$E$656,3,0)</f>
        <v>403</v>
      </c>
      <c r="G149" s="75">
        <f t="shared" si="2"/>
        <v>487.63</v>
      </c>
    </row>
    <row r="150" spans="1:7" ht="17.399999999999999" x14ac:dyDescent="0.3">
      <c r="A150" s="11" t="s">
        <v>245</v>
      </c>
      <c r="B150" s="12" t="s">
        <v>261</v>
      </c>
      <c r="C150" s="22" t="s">
        <v>260</v>
      </c>
      <c r="D150" s="13">
        <v>1</v>
      </c>
      <c r="E150" s="48" t="s">
        <v>2</v>
      </c>
      <c r="F150" s="75">
        <f>VLOOKUP(B150,'ceny 8_2026'!$C$2:$E$656,3,0)</f>
        <v>356</v>
      </c>
      <c r="G150" s="75">
        <f t="shared" si="2"/>
        <v>430.76</v>
      </c>
    </row>
    <row r="151" spans="1:7" ht="17.399999999999999" x14ac:dyDescent="0.3">
      <c r="A151" s="11" t="s">
        <v>245</v>
      </c>
      <c r="B151" s="12" t="s">
        <v>259</v>
      </c>
      <c r="C151" s="22" t="s">
        <v>258</v>
      </c>
      <c r="D151" s="13">
        <v>1</v>
      </c>
      <c r="E151" s="48" t="s">
        <v>85</v>
      </c>
      <c r="F151" s="75">
        <f>VLOOKUP(B151,'ceny 8_2026'!$C$2:$E$656,3,0)</f>
        <v>21</v>
      </c>
      <c r="G151" s="75">
        <f t="shared" si="2"/>
        <v>25.41</v>
      </c>
    </row>
    <row r="152" spans="1:7" ht="17.399999999999999" x14ac:dyDescent="0.3">
      <c r="A152" s="11" t="s">
        <v>245</v>
      </c>
      <c r="B152" s="12" t="s">
        <v>255</v>
      </c>
      <c r="C152" s="22" t="s">
        <v>254</v>
      </c>
      <c r="D152" s="13">
        <v>1</v>
      </c>
      <c r="E152" s="48" t="s">
        <v>2</v>
      </c>
      <c r="F152" s="75">
        <f>VLOOKUP(B152,'ceny 8_2026'!$C$2:$E$656,3,0)</f>
        <v>48</v>
      </c>
      <c r="G152" s="75">
        <f t="shared" si="2"/>
        <v>58.08</v>
      </c>
    </row>
    <row r="153" spans="1:7" ht="17.399999999999999" x14ac:dyDescent="0.3">
      <c r="A153" s="11" t="s">
        <v>245</v>
      </c>
      <c r="B153" s="12" t="s">
        <v>2790</v>
      </c>
      <c r="C153" s="22" t="s">
        <v>2791</v>
      </c>
      <c r="D153" s="13">
        <v>1</v>
      </c>
      <c r="E153" s="48" t="s">
        <v>2</v>
      </c>
      <c r="F153" s="75">
        <f>VLOOKUP(B153,'ceny 8_2026'!$C$2:$E$656,3,0)</f>
        <v>48</v>
      </c>
      <c r="G153" s="75">
        <f t="shared" si="2"/>
        <v>58.08</v>
      </c>
    </row>
    <row r="154" spans="1:7" ht="17.399999999999999" x14ac:dyDescent="0.3">
      <c r="A154" s="11" t="s">
        <v>245</v>
      </c>
      <c r="B154" s="12" t="s">
        <v>253</v>
      </c>
      <c r="C154" s="22" t="s">
        <v>252</v>
      </c>
      <c r="D154" s="13">
        <v>1</v>
      </c>
      <c r="E154" s="48" t="s">
        <v>10</v>
      </c>
      <c r="F154" s="75">
        <f>VLOOKUP(B154,'ceny 8_2026'!$C$2:$E$656,3,0)</f>
        <v>180</v>
      </c>
      <c r="G154" s="75">
        <f t="shared" si="2"/>
        <v>217.79999999999998</v>
      </c>
    </row>
    <row r="155" spans="1:7" ht="17.399999999999999" x14ac:dyDescent="0.3">
      <c r="A155" s="11" t="s">
        <v>245</v>
      </c>
      <c r="B155" s="12" t="s">
        <v>251</v>
      </c>
      <c r="C155" s="22" t="s">
        <v>250</v>
      </c>
      <c r="D155" s="13">
        <v>1</v>
      </c>
      <c r="E155" s="48" t="s">
        <v>10</v>
      </c>
      <c r="F155" s="75">
        <f>VLOOKUP(B155,'ceny 8_2026'!$C$2:$E$656,3,0)</f>
        <v>240</v>
      </c>
      <c r="G155" s="75">
        <f t="shared" si="2"/>
        <v>290.39999999999998</v>
      </c>
    </row>
    <row r="156" spans="1:7" ht="17.399999999999999" x14ac:dyDescent="0.3">
      <c r="A156" s="11" t="s">
        <v>245</v>
      </c>
      <c r="B156" s="12" t="s">
        <v>249</v>
      </c>
      <c r="C156" s="22" t="s">
        <v>248</v>
      </c>
      <c r="D156" s="13">
        <v>1</v>
      </c>
      <c r="E156" s="48" t="s">
        <v>10</v>
      </c>
      <c r="F156" s="75">
        <f>VLOOKUP(B156,'ceny 8_2026'!$C$2:$E$656,3,0)</f>
        <v>215</v>
      </c>
      <c r="G156" s="75">
        <f t="shared" si="2"/>
        <v>260.14999999999998</v>
      </c>
    </row>
    <row r="157" spans="1:7" ht="17.399999999999999" x14ac:dyDescent="0.3">
      <c r="A157" s="11" t="s">
        <v>245</v>
      </c>
      <c r="B157" s="12" t="s">
        <v>247</v>
      </c>
      <c r="C157" s="22" t="s">
        <v>246</v>
      </c>
      <c r="D157" s="13">
        <v>1</v>
      </c>
      <c r="E157" s="48" t="s">
        <v>10</v>
      </c>
      <c r="F157" s="75">
        <f>VLOOKUP(B157,'ceny 8_2026'!$C$2:$E$656,3,0)</f>
        <v>298</v>
      </c>
      <c r="G157" s="75">
        <f t="shared" si="2"/>
        <v>360.58</v>
      </c>
    </row>
    <row r="158" spans="1:7" ht="17.399999999999999" x14ac:dyDescent="0.3">
      <c r="A158" s="11" t="s">
        <v>245</v>
      </c>
      <c r="B158" s="12" t="s">
        <v>244</v>
      </c>
      <c r="C158" s="22" t="s">
        <v>243</v>
      </c>
      <c r="D158" s="13">
        <v>1</v>
      </c>
      <c r="E158" s="48" t="s">
        <v>10</v>
      </c>
      <c r="F158" s="75">
        <f>VLOOKUP(B158,'ceny 8_2026'!$C$2:$E$656,3,0)</f>
        <v>216</v>
      </c>
      <c r="G158" s="75">
        <f t="shared" si="2"/>
        <v>261.36</v>
      </c>
    </row>
    <row r="159" spans="1:7" ht="17.399999999999999" x14ac:dyDescent="0.3">
      <c r="A159" s="11"/>
      <c r="B159" s="12"/>
      <c r="C159" s="22"/>
      <c r="D159" s="13"/>
      <c r="E159" s="48"/>
      <c r="F159" s="75"/>
      <c r="G159" s="75"/>
    </row>
    <row r="160" spans="1:7" ht="17.399999999999999" x14ac:dyDescent="0.3">
      <c r="A160" s="11" t="s">
        <v>5</v>
      </c>
      <c r="B160" s="12" t="s">
        <v>22</v>
      </c>
      <c r="C160" s="22" t="s">
        <v>21</v>
      </c>
      <c r="D160" s="13">
        <v>1</v>
      </c>
      <c r="E160" s="48" t="s">
        <v>2</v>
      </c>
      <c r="F160" s="75">
        <v>477</v>
      </c>
      <c r="G160" s="75">
        <f t="shared" si="2"/>
        <v>577.16999999999996</v>
      </c>
    </row>
    <row r="161" spans="1:7" ht="17.399999999999999" x14ac:dyDescent="0.3">
      <c r="A161" s="11" t="s">
        <v>5</v>
      </c>
      <c r="B161" s="12" t="s">
        <v>20</v>
      </c>
      <c r="C161" s="22" t="s">
        <v>19</v>
      </c>
      <c r="D161" s="13">
        <v>1</v>
      </c>
      <c r="E161" s="48" t="s">
        <v>2</v>
      </c>
      <c r="F161" s="75">
        <f>VLOOKUP(B161,'ceny 8_2026'!$C$2:$E$656,3,0)</f>
        <v>80</v>
      </c>
      <c r="G161" s="75">
        <f t="shared" si="2"/>
        <v>96.8</v>
      </c>
    </row>
    <row r="162" spans="1:7" ht="17.399999999999999" x14ac:dyDescent="0.3">
      <c r="A162" s="11" t="s">
        <v>5</v>
      </c>
      <c r="B162" s="12" t="s">
        <v>18</v>
      </c>
      <c r="C162" s="22" t="s">
        <v>17</v>
      </c>
      <c r="D162" s="13">
        <v>1</v>
      </c>
      <c r="E162" s="48" t="s">
        <v>2</v>
      </c>
      <c r="F162" s="75">
        <f>VLOOKUP(B162,'ceny 8_2026'!$C$2:$E$656,3,0)</f>
        <v>140</v>
      </c>
      <c r="G162" s="75">
        <f t="shared" si="2"/>
        <v>169.4</v>
      </c>
    </row>
    <row r="163" spans="1:7" ht="17.399999999999999" x14ac:dyDescent="0.3">
      <c r="A163" s="11" t="s">
        <v>5</v>
      </c>
      <c r="B163" s="12" t="s">
        <v>9</v>
      </c>
      <c r="C163" s="22" t="s">
        <v>8</v>
      </c>
      <c r="D163" s="13">
        <v>1</v>
      </c>
      <c r="E163" s="48" t="s">
        <v>2</v>
      </c>
      <c r="F163" s="75">
        <f>VLOOKUP(B163,'ceny 8_2026'!$C$2:$E$656,3,0)</f>
        <v>139</v>
      </c>
      <c r="G163" s="75">
        <f t="shared" si="2"/>
        <v>168.19</v>
      </c>
    </row>
    <row r="164" spans="1:7" ht="18" thickBot="1" x14ac:dyDescent="0.35">
      <c r="A164" s="15" t="s">
        <v>5</v>
      </c>
      <c r="B164" s="16" t="s">
        <v>7</v>
      </c>
      <c r="C164" s="37" t="s">
        <v>6</v>
      </c>
      <c r="D164" s="17">
        <v>1</v>
      </c>
      <c r="E164" s="49" t="s">
        <v>2</v>
      </c>
      <c r="F164" s="76">
        <f>VLOOKUP(B164,'ceny 8_2026'!$C$2:$E$656,3,0)</f>
        <v>166</v>
      </c>
      <c r="G164" s="76">
        <f t="shared" si="2"/>
        <v>200.85999999999999</v>
      </c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s="14" customFormat="1" ht="20.100000000000001" customHeight="1" x14ac:dyDescent="0.3">
      <c r="A418" s="18"/>
      <c r="B418" s="18"/>
      <c r="D418" s="19"/>
      <c r="E418" s="25"/>
      <c r="F418" s="20"/>
      <c r="G418" s="20"/>
    </row>
    <row r="419" spans="1:7" s="14" customFormat="1" ht="20.100000000000001" customHeight="1" x14ac:dyDescent="0.3">
      <c r="A419" s="18"/>
      <c r="B419" s="18"/>
      <c r="D419" s="19"/>
      <c r="E419" s="25"/>
      <c r="F419" s="20"/>
      <c r="G419" s="20"/>
    </row>
    <row r="420" spans="1:7" s="14" customFormat="1" ht="20.100000000000001" customHeight="1" x14ac:dyDescent="0.3">
      <c r="A420" s="18"/>
      <c r="B420" s="18"/>
      <c r="D420" s="19"/>
      <c r="E420" s="25"/>
      <c r="F420" s="20"/>
      <c r="G420" s="20"/>
    </row>
    <row r="421" spans="1:7" s="14" customFormat="1" ht="20.100000000000001" customHeight="1" x14ac:dyDescent="0.3">
      <c r="A421" s="18"/>
      <c r="B421" s="18"/>
      <c r="D421" s="19"/>
      <c r="E421" s="25"/>
      <c r="F421" s="20"/>
      <c r="G421" s="20"/>
    </row>
    <row r="422" spans="1:7" s="14" customFormat="1" ht="20.100000000000001" customHeight="1" x14ac:dyDescent="0.3">
      <c r="A422" s="18"/>
      <c r="B422" s="18"/>
      <c r="D422" s="19"/>
      <c r="E422" s="25"/>
      <c r="F422" s="20"/>
      <c r="G422" s="20"/>
    </row>
    <row r="423" spans="1:7" s="14" customFormat="1" ht="20.100000000000001" customHeight="1" x14ac:dyDescent="0.3">
      <c r="A423" s="18"/>
      <c r="B423" s="18"/>
      <c r="D423" s="19"/>
      <c r="E423" s="25"/>
      <c r="F423" s="20"/>
      <c r="G423" s="20"/>
    </row>
    <row r="424" spans="1:7" s="14" customFormat="1" ht="20.100000000000001" customHeight="1" x14ac:dyDescent="0.3">
      <c r="A424" s="18"/>
      <c r="B424" s="18"/>
      <c r="D424" s="19"/>
      <c r="E424" s="25"/>
      <c r="F424" s="20"/>
      <c r="G424" s="20"/>
    </row>
    <row r="425" spans="1:7" s="14" customFormat="1" ht="20.100000000000001" customHeight="1" x14ac:dyDescent="0.3">
      <c r="A425" s="18"/>
      <c r="B425" s="18"/>
      <c r="D425" s="19"/>
      <c r="E425" s="25"/>
      <c r="F425" s="20"/>
      <c r="G425" s="20"/>
    </row>
    <row r="426" spans="1:7" s="14" customFormat="1" ht="20.100000000000001" customHeight="1" x14ac:dyDescent="0.3">
      <c r="A426" s="18"/>
      <c r="B426" s="18"/>
      <c r="D426" s="19"/>
      <c r="E426" s="25"/>
      <c r="F426" s="20"/>
      <c r="G426" s="20"/>
    </row>
    <row r="427" spans="1:7" s="14" customFormat="1" ht="20.100000000000001" customHeight="1" x14ac:dyDescent="0.3">
      <c r="A427" s="18"/>
      <c r="B427" s="18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ht="17.399999999999999" x14ac:dyDescent="0.3">
      <c r="A430" s="18"/>
      <c r="B430" s="18"/>
      <c r="C430" s="14"/>
      <c r="D430" s="19"/>
      <c r="E430" s="25"/>
      <c r="F430" s="20"/>
      <c r="G430" s="20"/>
    </row>
    <row r="431" spans="1:7" ht="17.399999999999999" x14ac:dyDescent="0.3">
      <c r="A431" s="18"/>
      <c r="B431" s="18"/>
      <c r="C431" s="14"/>
      <c r="D431" s="19"/>
      <c r="E431" s="25"/>
      <c r="F431" s="20"/>
      <c r="G431" s="20"/>
    </row>
    <row r="432" spans="1:7" ht="17.399999999999999" x14ac:dyDescent="0.3">
      <c r="A432" s="18"/>
      <c r="B432" s="18"/>
      <c r="C432" s="14"/>
      <c r="D432" s="19"/>
      <c r="E432" s="25"/>
      <c r="F432" s="20"/>
      <c r="G432" s="20"/>
    </row>
    <row r="433" spans="1:7" ht="17.399999999999999" x14ac:dyDescent="0.3">
      <c r="A433" s="18"/>
      <c r="B433" s="18"/>
      <c r="C433" s="14"/>
      <c r="D433" s="19"/>
      <c r="E433" s="25"/>
      <c r="F433" s="20"/>
      <c r="G433" s="20"/>
    </row>
    <row r="434" spans="1:7" ht="17.399999999999999" x14ac:dyDescent="0.3">
      <c r="A434" s="18"/>
      <c r="B434" s="18"/>
      <c r="C434" s="14"/>
      <c r="D434" s="19"/>
      <c r="E434" s="25"/>
      <c r="F434" s="20"/>
      <c r="G434" s="20"/>
    </row>
    <row r="435" spans="1:7" ht="17.399999999999999" x14ac:dyDescent="0.3">
      <c r="A435" s="18"/>
      <c r="B435" s="18"/>
      <c r="C435" s="14"/>
      <c r="D435" s="19"/>
      <c r="E435" s="25"/>
      <c r="F435" s="20"/>
      <c r="G435" s="20"/>
    </row>
    <row r="436" spans="1:7" ht="17.399999999999999" x14ac:dyDescent="0.3">
      <c r="A436" s="18"/>
      <c r="B436" s="18"/>
      <c r="C436" s="14"/>
      <c r="D436" s="19"/>
      <c r="E436" s="25"/>
      <c r="F436" s="20"/>
      <c r="G436" s="20"/>
    </row>
    <row r="437" spans="1:7" ht="17.399999999999999" x14ac:dyDescent="0.3">
      <c r="A437" s="18"/>
      <c r="B437" s="18"/>
      <c r="C437" s="14"/>
      <c r="D437" s="19"/>
      <c r="E437" s="25"/>
      <c r="F437" s="20"/>
      <c r="G437" s="20"/>
    </row>
    <row r="438" spans="1:7" ht="17.399999999999999" x14ac:dyDescent="0.3">
      <c r="A438" s="18"/>
      <c r="B438" s="18"/>
      <c r="C438" s="14"/>
      <c r="D438" s="19"/>
      <c r="E438" s="25"/>
      <c r="F438" s="20"/>
      <c r="G438" s="20"/>
    </row>
    <row r="439" spans="1:7" ht="17.399999999999999" x14ac:dyDescent="0.3">
      <c r="A439" s="18"/>
      <c r="B439" s="18"/>
      <c r="C439" s="14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</sheetData>
  <sheetProtection algorithmName="SHA-512" hashValue="019PHBgAmSWJ63XMBny6nAGUkAgYZTpfmzx/Xg4I+ipfis3fQ0bd0P8wHkryNF02LJbzHaalKx23f95o4qcedg==" saltValue="zc+sWQhF2GWi9Iq+AMqcMw==" spinCount="100000" sheet="1" formatColumns="0" insertColumns="0" insertRows="0" sort="0" autoFilter="0"/>
  <autoFilter ref="A4:G5" xr:uid="{3D134313-FB95-4313-BE56-54913A986BED}">
    <filterColumn colId="3" showButton="0"/>
  </autoFilter>
  <mergeCells count="8">
    <mergeCell ref="F4:F5"/>
    <mergeCell ref="D4:E5"/>
    <mergeCell ref="A2:G2"/>
    <mergeCell ref="A4:A5"/>
    <mergeCell ref="B4:B5"/>
    <mergeCell ref="C4:C5"/>
    <mergeCell ref="G4:G5"/>
    <mergeCell ref="A3:B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E60A2-470D-4817-9A8F-C87A3F7F82E6}">
  <sheetPr codeName="List4"/>
  <dimension ref="A1:H450"/>
  <sheetViews>
    <sheetView workbookViewId="0">
      <pane ySplit="5" topLeftCell="A6" activePane="bottomLeft" state="frozen"/>
      <selection activeCell="F7" sqref="F7"/>
      <selection pane="bottomLeft" activeCell="F15" sqref="F15"/>
    </sheetView>
  </sheetViews>
  <sheetFormatPr defaultColWidth="9.109375" defaultRowHeight="14.4" x14ac:dyDescent="0.3"/>
  <cols>
    <col min="1" max="1" width="32.5546875" style="26" bestFit="1" customWidth="1"/>
    <col min="2" max="2" width="19.88671875" style="26" customWidth="1"/>
    <col min="3" max="3" width="55.33203125" style="27" customWidth="1"/>
    <col min="4" max="4" width="10.6640625" style="28" customWidth="1"/>
    <col min="5" max="5" width="10.6640625" style="29" customWidth="1"/>
    <col min="6" max="7" width="23.44140625" customWidth="1"/>
  </cols>
  <sheetData>
    <row r="1" spans="1:8" ht="15" thickBot="1" x14ac:dyDescent="0.35"/>
    <row r="2" spans="1:8" ht="52.2" thickBot="1" x14ac:dyDescent="0.35">
      <c r="A2" s="137" t="s">
        <v>808</v>
      </c>
      <c r="B2" s="138"/>
      <c r="C2" s="139"/>
      <c r="D2" s="139"/>
      <c r="E2" s="139"/>
      <c r="F2" s="139"/>
      <c r="G2" s="139"/>
      <c r="H2" s="30"/>
    </row>
    <row r="3" spans="1:8" s="31" customFormat="1" ht="18.600000000000001" thickBot="1" x14ac:dyDescent="0.35">
      <c r="A3" s="142"/>
      <c r="B3" s="142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40" t="s">
        <v>796</v>
      </c>
      <c r="D4" s="135" t="s">
        <v>806</v>
      </c>
      <c r="E4" s="143"/>
      <c r="F4" s="132" t="s">
        <v>2735</v>
      </c>
      <c r="G4" s="132" t="s">
        <v>2734</v>
      </c>
    </row>
    <row r="5" spans="1:8" s="31" customFormat="1" ht="17.25" customHeight="1" thickBot="1" x14ac:dyDescent="0.35">
      <c r="A5" s="125"/>
      <c r="B5" s="127"/>
      <c r="C5" s="141"/>
      <c r="D5" s="136"/>
      <c r="E5" s="144"/>
      <c r="F5" s="134"/>
      <c r="G5" s="134"/>
    </row>
    <row r="6" spans="1:8" ht="17.399999999999999" x14ac:dyDescent="0.3">
      <c r="A6" s="41" t="s">
        <v>88</v>
      </c>
      <c r="B6" s="42" t="s">
        <v>154</v>
      </c>
      <c r="C6" s="43" t="s">
        <v>153</v>
      </c>
      <c r="D6" s="44">
        <v>2.5</v>
      </c>
      <c r="E6" s="47" t="s">
        <v>85</v>
      </c>
      <c r="F6" s="50">
        <f>VLOOKUP(B6,'ceny 8_2026'!$C$2:$E$656,3,0)</f>
        <v>147</v>
      </c>
      <c r="G6" s="50">
        <f>SUM(F6)*1.21</f>
        <v>177.87</v>
      </c>
    </row>
    <row r="7" spans="1:8" s="14" customFormat="1" ht="20.100000000000001" customHeight="1" x14ac:dyDescent="0.3">
      <c r="A7" s="11" t="s">
        <v>88</v>
      </c>
      <c r="B7" s="12" t="s">
        <v>152</v>
      </c>
      <c r="C7" s="22" t="s">
        <v>151</v>
      </c>
      <c r="D7" s="13">
        <v>2.5</v>
      </c>
      <c r="E7" s="48" t="s">
        <v>85</v>
      </c>
      <c r="F7" s="75">
        <f>VLOOKUP(B7,'ceny 8_2026'!$C$2:$E$656,3,0)</f>
        <v>147</v>
      </c>
      <c r="G7" s="51">
        <f t="shared" ref="G7:G46" si="0">SUM(F7)*1.21</f>
        <v>177.87</v>
      </c>
    </row>
    <row r="8" spans="1:8" ht="17.399999999999999" x14ac:dyDescent="0.3">
      <c r="A8" s="11" t="s">
        <v>88</v>
      </c>
      <c r="B8" s="12" t="s">
        <v>2716</v>
      </c>
      <c r="C8" s="22" t="s">
        <v>158</v>
      </c>
      <c r="D8" s="13">
        <v>0.1</v>
      </c>
      <c r="E8" s="48" t="s">
        <v>85</v>
      </c>
      <c r="F8" s="75">
        <f>VLOOKUP(B8,'ceny 8_2026'!$C$2:$E$656,3,0)</f>
        <v>1090</v>
      </c>
      <c r="G8" s="51">
        <f t="shared" si="0"/>
        <v>1318.8999999999999</v>
      </c>
    </row>
    <row r="9" spans="1:8" ht="17.399999999999999" x14ac:dyDescent="0.3">
      <c r="A9" s="11" t="s">
        <v>88</v>
      </c>
      <c r="B9" s="12" t="s">
        <v>2717</v>
      </c>
      <c r="C9" s="22" t="s">
        <v>157</v>
      </c>
      <c r="D9" s="13">
        <v>0.1</v>
      </c>
      <c r="E9" s="48" t="s">
        <v>85</v>
      </c>
      <c r="F9" s="75">
        <f>VLOOKUP(B9,'ceny 8_2026'!$C$2:$E$656,3,0)</f>
        <v>1506</v>
      </c>
      <c r="G9" s="51">
        <f t="shared" si="0"/>
        <v>1822.26</v>
      </c>
    </row>
    <row r="10" spans="1:8" ht="17.399999999999999" x14ac:dyDescent="0.3">
      <c r="A10" s="11" t="s">
        <v>88</v>
      </c>
      <c r="B10" s="12" t="s">
        <v>2718</v>
      </c>
      <c r="C10" s="22" t="s">
        <v>156</v>
      </c>
      <c r="D10" s="13">
        <v>0.1</v>
      </c>
      <c r="E10" s="48" t="s">
        <v>85</v>
      </c>
      <c r="F10" s="75">
        <f>VLOOKUP(B10,'ceny 8_2026'!$C$2:$E$656,3,0)</f>
        <v>671</v>
      </c>
      <c r="G10" s="51">
        <f t="shared" si="0"/>
        <v>811.91</v>
      </c>
    </row>
    <row r="11" spans="1:8" ht="17.399999999999999" x14ac:dyDescent="0.3">
      <c r="A11" s="11" t="s">
        <v>88</v>
      </c>
      <c r="B11" s="12" t="s">
        <v>2719</v>
      </c>
      <c r="C11" s="22" t="s">
        <v>155</v>
      </c>
      <c r="D11" s="13">
        <v>0.1</v>
      </c>
      <c r="E11" s="48" t="s">
        <v>85</v>
      </c>
      <c r="F11" s="75">
        <f>VLOOKUP(B11,'ceny 8_2026'!$C$2:$E$656,3,0)</f>
        <v>738</v>
      </c>
      <c r="G11" s="51">
        <f t="shared" si="0"/>
        <v>892.98</v>
      </c>
    </row>
    <row r="12" spans="1:8" ht="17.399999999999999" x14ac:dyDescent="0.3">
      <c r="A12" s="11" t="s">
        <v>88</v>
      </c>
      <c r="B12" s="12" t="s">
        <v>146</v>
      </c>
      <c r="C12" s="22" t="s">
        <v>145</v>
      </c>
      <c r="D12" s="13">
        <v>0.1</v>
      </c>
      <c r="E12" s="48" t="s">
        <v>85</v>
      </c>
      <c r="F12" s="75">
        <f>VLOOKUP(B12,'ceny 8_2026'!$C$2:$E$656,3,0)</f>
        <v>935</v>
      </c>
      <c r="G12" s="51">
        <f t="shared" si="0"/>
        <v>1131.3499999999999</v>
      </c>
    </row>
    <row r="13" spans="1:8" ht="17.399999999999999" x14ac:dyDescent="0.3">
      <c r="A13" s="11" t="s">
        <v>88</v>
      </c>
      <c r="B13" s="12" t="s">
        <v>144</v>
      </c>
      <c r="C13" s="22" t="s">
        <v>143</v>
      </c>
      <c r="D13" s="13">
        <v>0.1</v>
      </c>
      <c r="E13" s="48" t="s">
        <v>85</v>
      </c>
      <c r="F13" s="75">
        <f>VLOOKUP(B13,'ceny 8_2026'!$C$2:$E$656,3,0)</f>
        <v>1322</v>
      </c>
      <c r="G13" s="51">
        <f t="shared" si="0"/>
        <v>1599.62</v>
      </c>
    </row>
    <row r="14" spans="1:8" ht="17.399999999999999" x14ac:dyDescent="0.3">
      <c r="A14" s="11" t="s">
        <v>88</v>
      </c>
      <c r="B14" s="12" t="s">
        <v>142</v>
      </c>
      <c r="C14" s="22" t="s">
        <v>141</v>
      </c>
      <c r="D14" s="13">
        <v>0.1</v>
      </c>
      <c r="E14" s="48" t="s">
        <v>85</v>
      </c>
      <c r="F14" s="75">
        <f>VLOOKUP(B14,'ceny 8_2026'!$C$2:$E$656,3,0)</f>
        <v>858</v>
      </c>
      <c r="G14" s="51">
        <f t="shared" si="0"/>
        <v>1038.18</v>
      </c>
    </row>
    <row r="15" spans="1:8" ht="17.399999999999999" x14ac:dyDescent="0.3">
      <c r="A15" s="11" t="s">
        <v>88</v>
      </c>
      <c r="B15" s="12" t="s">
        <v>140</v>
      </c>
      <c r="C15" s="22" t="s">
        <v>139</v>
      </c>
      <c r="D15" s="13">
        <v>0.1</v>
      </c>
      <c r="E15" s="48" t="s">
        <v>85</v>
      </c>
      <c r="F15" s="75">
        <f>VLOOKUP(B15,'ceny 8_2026'!$C$2:$E$656,3,0)</f>
        <v>1125</v>
      </c>
      <c r="G15" s="51">
        <f t="shared" si="0"/>
        <v>1361.25</v>
      </c>
    </row>
    <row r="16" spans="1:8" ht="17.399999999999999" x14ac:dyDescent="0.3">
      <c r="A16" s="11" t="s">
        <v>88</v>
      </c>
      <c r="B16" s="12" t="s">
        <v>138</v>
      </c>
      <c r="C16" s="22" t="s">
        <v>137</v>
      </c>
      <c r="D16" s="13">
        <v>0.1</v>
      </c>
      <c r="E16" s="48" t="s">
        <v>85</v>
      </c>
      <c r="F16" s="75">
        <f>VLOOKUP(B16,'ceny 8_2026'!$C$2:$E$656,3,0)</f>
        <v>1011</v>
      </c>
      <c r="G16" s="51">
        <f t="shared" si="0"/>
        <v>1223.31</v>
      </c>
    </row>
    <row r="17" spans="1:7" ht="17.399999999999999" x14ac:dyDescent="0.3">
      <c r="A17" s="11" t="s">
        <v>88</v>
      </c>
      <c r="B17" s="12" t="s">
        <v>136</v>
      </c>
      <c r="C17" s="22" t="s">
        <v>135</v>
      </c>
      <c r="D17" s="13">
        <v>0.1</v>
      </c>
      <c r="E17" s="48" t="s">
        <v>85</v>
      </c>
      <c r="F17" s="75">
        <f>VLOOKUP(B17,'ceny 8_2026'!$C$2:$E$656,3,0)</f>
        <v>1034</v>
      </c>
      <c r="G17" s="51">
        <f t="shared" si="0"/>
        <v>1251.1399999999999</v>
      </c>
    </row>
    <row r="18" spans="1:7" s="14" customFormat="1" ht="20.100000000000001" customHeight="1" x14ac:dyDescent="0.3">
      <c r="A18" s="11" t="s">
        <v>88</v>
      </c>
      <c r="B18" s="12" t="s">
        <v>134</v>
      </c>
      <c r="C18" s="22" t="s">
        <v>133</v>
      </c>
      <c r="D18" s="13">
        <v>0.1</v>
      </c>
      <c r="E18" s="48" t="s">
        <v>85</v>
      </c>
      <c r="F18" s="75">
        <f>VLOOKUP(B18,'ceny 8_2026'!$C$2:$E$656,3,0)</f>
        <v>1137</v>
      </c>
      <c r="G18" s="51">
        <f t="shared" si="0"/>
        <v>1375.77</v>
      </c>
    </row>
    <row r="19" spans="1:7" s="14" customFormat="1" ht="20.100000000000001" customHeight="1" x14ac:dyDescent="0.3">
      <c r="A19" s="11" t="s">
        <v>88</v>
      </c>
      <c r="B19" s="12" t="s">
        <v>132</v>
      </c>
      <c r="C19" s="22" t="s">
        <v>131</v>
      </c>
      <c r="D19" s="13">
        <v>2.5</v>
      </c>
      <c r="E19" s="48" t="s">
        <v>85</v>
      </c>
      <c r="F19" s="75">
        <f>VLOOKUP(B19,'ceny 8_2026'!$C$2:$E$656,3,0)</f>
        <v>1062</v>
      </c>
      <c r="G19" s="51">
        <f t="shared" si="0"/>
        <v>1285.02</v>
      </c>
    </row>
    <row r="20" spans="1:7" ht="17.399999999999999" x14ac:dyDescent="0.3">
      <c r="A20" s="11" t="s">
        <v>88</v>
      </c>
      <c r="B20" s="12" t="s">
        <v>130</v>
      </c>
      <c r="C20" s="22" t="s">
        <v>129</v>
      </c>
      <c r="D20" s="13">
        <v>2.5</v>
      </c>
      <c r="E20" s="48" t="s">
        <v>85</v>
      </c>
      <c r="F20" s="75">
        <f>VLOOKUP(B20,'ceny 8_2026'!$C$2:$E$656,3,0)</f>
        <v>1062</v>
      </c>
      <c r="G20" s="51">
        <f t="shared" si="0"/>
        <v>1285.02</v>
      </c>
    </row>
    <row r="21" spans="1:7" ht="17.399999999999999" x14ac:dyDescent="0.3">
      <c r="A21" s="11" t="s">
        <v>88</v>
      </c>
      <c r="B21" s="12" t="s">
        <v>128</v>
      </c>
      <c r="C21" s="22" t="s">
        <v>127</v>
      </c>
      <c r="D21" s="13">
        <v>1</v>
      </c>
      <c r="E21" s="48" t="s">
        <v>10</v>
      </c>
      <c r="F21" s="75">
        <f>VLOOKUP(B21,'ceny 8_2026'!$C$2:$E$656,3,0)</f>
        <v>36</v>
      </c>
      <c r="G21" s="51">
        <f t="shared" si="0"/>
        <v>43.56</v>
      </c>
    </row>
    <row r="22" spans="1:7" ht="17.399999999999999" x14ac:dyDescent="0.3">
      <c r="A22" s="11" t="s">
        <v>88</v>
      </c>
      <c r="B22" s="12" t="s">
        <v>126</v>
      </c>
      <c r="C22" s="22" t="s">
        <v>125</v>
      </c>
      <c r="D22" s="13">
        <v>1</v>
      </c>
      <c r="E22" s="48" t="s">
        <v>10</v>
      </c>
      <c r="F22" s="75">
        <f>VLOOKUP(B22,'ceny 8_2026'!$C$2:$E$656,3,0)</f>
        <v>36</v>
      </c>
      <c r="G22" s="51">
        <f t="shared" si="0"/>
        <v>43.56</v>
      </c>
    </row>
    <row r="23" spans="1:7" ht="17.399999999999999" x14ac:dyDescent="0.3">
      <c r="A23" s="11" t="s">
        <v>88</v>
      </c>
      <c r="B23" s="12" t="s">
        <v>124</v>
      </c>
      <c r="C23" s="22" t="s">
        <v>123</v>
      </c>
      <c r="D23" s="13">
        <v>2.5</v>
      </c>
      <c r="E23" s="48" t="s">
        <v>85</v>
      </c>
      <c r="F23" s="75">
        <f>VLOOKUP(B23,'ceny 8_2026'!$C$2:$E$656,3,0)</f>
        <v>572</v>
      </c>
      <c r="G23" s="51">
        <f t="shared" si="0"/>
        <v>692.12</v>
      </c>
    </row>
    <row r="24" spans="1:7" ht="17.399999999999999" x14ac:dyDescent="0.3">
      <c r="A24" s="11" t="s">
        <v>88</v>
      </c>
      <c r="B24" s="12" t="s">
        <v>122</v>
      </c>
      <c r="C24" s="22" t="s">
        <v>121</v>
      </c>
      <c r="D24" s="13">
        <v>1</v>
      </c>
      <c r="E24" s="48" t="s">
        <v>10</v>
      </c>
      <c r="F24" s="75">
        <f>VLOOKUP(B24,'ceny 8_2026'!$C$2:$E$656,3,0)</f>
        <v>46</v>
      </c>
      <c r="G24" s="51">
        <f t="shared" si="0"/>
        <v>55.66</v>
      </c>
    </row>
    <row r="25" spans="1:7" ht="17.399999999999999" x14ac:dyDescent="0.3">
      <c r="A25" s="11" t="s">
        <v>88</v>
      </c>
      <c r="B25" s="12" t="s">
        <v>120</v>
      </c>
      <c r="C25" s="22" t="s">
        <v>119</v>
      </c>
      <c r="D25" s="13">
        <v>2.5</v>
      </c>
      <c r="E25" s="48" t="s">
        <v>85</v>
      </c>
      <c r="F25" s="75">
        <f>VLOOKUP(B25,'ceny 8_2026'!$C$2:$E$656,3,0)</f>
        <v>903</v>
      </c>
      <c r="G25" s="51">
        <f t="shared" si="0"/>
        <v>1092.6299999999999</v>
      </c>
    </row>
    <row r="26" spans="1:7" ht="17.399999999999999" x14ac:dyDescent="0.3">
      <c r="A26" s="11" t="s">
        <v>88</v>
      </c>
      <c r="B26" s="12" t="s">
        <v>118</v>
      </c>
      <c r="C26" s="22" t="s">
        <v>117</v>
      </c>
      <c r="D26" s="13">
        <v>1</v>
      </c>
      <c r="E26" s="48" t="s">
        <v>44</v>
      </c>
      <c r="F26" s="75">
        <f>VLOOKUP(B26,'ceny 8_2026'!$C$2:$E$656,3,0)</f>
        <v>158</v>
      </c>
      <c r="G26" s="51">
        <f t="shared" si="0"/>
        <v>191.18</v>
      </c>
    </row>
    <row r="27" spans="1:7" ht="17.399999999999999" x14ac:dyDescent="0.3">
      <c r="A27" s="11" t="s">
        <v>88</v>
      </c>
      <c r="B27" s="12" t="s">
        <v>116</v>
      </c>
      <c r="C27" s="22" t="s">
        <v>115</v>
      </c>
      <c r="D27" s="13">
        <v>1</v>
      </c>
      <c r="E27" s="48" t="s">
        <v>44</v>
      </c>
      <c r="F27" s="75">
        <f>VLOOKUP(B27,'ceny 8_2026'!$C$2:$E$656,3,0)</f>
        <v>158</v>
      </c>
      <c r="G27" s="51">
        <f t="shared" si="0"/>
        <v>191.18</v>
      </c>
    </row>
    <row r="28" spans="1:7" ht="17.399999999999999" x14ac:dyDescent="0.3">
      <c r="A28" s="11" t="s">
        <v>88</v>
      </c>
      <c r="B28" s="12" t="s">
        <v>114</v>
      </c>
      <c r="C28" s="22" t="s">
        <v>113</v>
      </c>
      <c r="D28" s="13">
        <v>1</v>
      </c>
      <c r="E28" s="48" t="s">
        <v>44</v>
      </c>
      <c r="F28" s="75">
        <f>VLOOKUP(B28,'ceny 8_2026'!$C$2:$E$656,3,0)</f>
        <v>158</v>
      </c>
      <c r="G28" s="51">
        <f t="shared" si="0"/>
        <v>191.18</v>
      </c>
    </row>
    <row r="29" spans="1:7" ht="17.399999999999999" x14ac:dyDescent="0.3">
      <c r="A29" s="11" t="s">
        <v>88</v>
      </c>
      <c r="B29" s="12" t="s">
        <v>112</v>
      </c>
      <c r="C29" s="22" t="s">
        <v>111</v>
      </c>
      <c r="D29" s="13">
        <v>1</v>
      </c>
      <c r="E29" s="48" t="s">
        <v>44</v>
      </c>
      <c r="F29" s="75">
        <f>VLOOKUP(B29,'ceny 8_2026'!$C$2:$E$656,3,0)</f>
        <v>158</v>
      </c>
      <c r="G29" s="51">
        <f t="shared" si="0"/>
        <v>191.18</v>
      </c>
    </row>
    <row r="30" spans="1:7" ht="17.399999999999999" x14ac:dyDescent="0.3">
      <c r="A30" s="11" t="s">
        <v>88</v>
      </c>
      <c r="B30" s="12" t="s">
        <v>110</v>
      </c>
      <c r="C30" s="22" t="s">
        <v>109</v>
      </c>
      <c r="D30" s="13">
        <v>2.5</v>
      </c>
      <c r="E30" s="48" t="s">
        <v>85</v>
      </c>
      <c r="F30" s="75">
        <f>VLOOKUP(B30,'ceny 8_2026'!$C$2:$E$656,3,0)</f>
        <v>371</v>
      </c>
      <c r="G30" s="51">
        <f t="shared" si="0"/>
        <v>448.90999999999997</v>
      </c>
    </row>
    <row r="31" spans="1:7" ht="17.399999999999999" x14ac:dyDescent="0.3">
      <c r="A31" s="11" t="s">
        <v>88</v>
      </c>
      <c r="B31" s="12" t="s">
        <v>106</v>
      </c>
      <c r="C31" s="22" t="s">
        <v>105</v>
      </c>
      <c r="D31" s="13">
        <v>1</v>
      </c>
      <c r="E31" s="48" t="s">
        <v>10</v>
      </c>
      <c r="F31" s="75">
        <f>VLOOKUP(B31,'ceny 8_2026'!$C$2:$E$656,3,0)</f>
        <v>37</v>
      </c>
      <c r="G31" s="51">
        <f t="shared" si="0"/>
        <v>44.769999999999996</v>
      </c>
    </row>
    <row r="32" spans="1:7" ht="17.399999999999999" x14ac:dyDescent="0.3">
      <c r="A32" s="11" t="s">
        <v>88</v>
      </c>
      <c r="B32" s="12" t="s">
        <v>104</v>
      </c>
      <c r="C32" s="22" t="s">
        <v>103</v>
      </c>
      <c r="D32" s="13">
        <v>1</v>
      </c>
      <c r="E32" s="48" t="s">
        <v>2</v>
      </c>
      <c r="F32" s="75">
        <f>VLOOKUP(B32,'ceny 8_2026'!$C$2:$E$656,3,0)</f>
        <v>28</v>
      </c>
      <c r="G32" s="51">
        <f t="shared" si="0"/>
        <v>33.879999999999995</v>
      </c>
    </row>
    <row r="33" spans="1:7" ht="17.399999999999999" x14ac:dyDescent="0.3">
      <c r="A33" s="11" t="s">
        <v>88</v>
      </c>
      <c r="B33" s="12" t="s">
        <v>102</v>
      </c>
      <c r="C33" s="22" t="s">
        <v>101</v>
      </c>
      <c r="D33" s="13">
        <v>1</v>
      </c>
      <c r="E33" s="48" t="s">
        <v>2</v>
      </c>
      <c r="F33" s="75">
        <f>VLOOKUP(B33,'ceny 8_2026'!$C$2:$E$656,3,0)</f>
        <v>28</v>
      </c>
      <c r="G33" s="51">
        <f t="shared" si="0"/>
        <v>33.879999999999995</v>
      </c>
    </row>
    <row r="34" spans="1:7" ht="17.399999999999999" x14ac:dyDescent="0.3">
      <c r="A34" s="11" t="s">
        <v>88</v>
      </c>
      <c r="B34" s="12" t="s">
        <v>100</v>
      </c>
      <c r="C34" s="22" t="s">
        <v>99</v>
      </c>
      <c r="D34" s="13">
        <v>1</v>
      </c>
      <c r="E34" s="48" t="s">
        <v>2</v>
      </c>
      <c r="F34" s="75">
        <f>VLOOKUP(B34,'ceny 8_2026'!$C$2:$E$656,3,0)</f>
        <v>8</v>
      </c>
      <c r="G34" s="51">
        <f t="shared" si="0"/>
        <v>9.68</v>
      </c>
    </row>
    <row r="35" spans="1:7" ht="17.399999999999999" x14ac:dyDescent="0.3">
      <c r="A35" s="11" t="s">
        <v>88</v>
      </c>
      <c r="B35" s="12" t="s">
        <v>98</v>
      </c>
      <c r="C35" s="22" t="s">
        <v>97</v>
      </c>
      <c r="D35" s="13">
        <v>1</v>
      </c>
      <c r="E35" s="48" t="s">
        <v>10</v>
      </c>
      <c r="F35" s="75">
        <f>VLOOKUP(B35,'ceny 8_2026'!$C$2:$E$656,3,0)</f>
        <v>72</v>
      </c>
      <c r="G35" s="51">
        <f t="shared" si="0"/>
        <v>87.12</v>
      </c>
    </row>
    <row r="36" spans="1:7" ht="17.399999999999999" x14ac:dyDescent="0.3">
      <c r="A36" s="11" t="s">
        <v>88</v>
      </c>
      <c r="B36" s="12" t="s">
        <v>96</v>
      </c>
      <c r="C36" s="22" t="s">
        <v>95</v>
      </c>
      <c r="D36" s="13">
        <v>1</v>
      </c>
      <c r="E36" s="48" t="s">
        <v>10</v>
      </c>
      <c r="F36" s="75">
        <f>VLOOKUP(B36,'ceny 8_2026'!$C$2:$E$656,3,0)</f>
        <v>72</v>
      </c>
      <c r="G36" s="51">
        <f t="shared" si="0"/>
        <v>87.12</v>
      </c>
    </row>
    <row r="37" spans="1:7" ht="17.399999999999999" x14ac:dyDescent="0.3">
      <c r="A37" s="11" t="s">
        <v>88</v>
      </c>
      <c r="B37" s="12" t="s">
        <v>94</v>
      </c>
      <c r="C37" s="22" t="s">
        <v>93</v>
      </c>
      <c r="D37" s="13">
        <v>1</v>
      </c>
      <c r="E37" s="48" t="s">
        <v>2</v>
      </c>
      <c r="F37" s="75">
        <f>VLOOKUP(B37,'ceny 8_2026'!$C$2:$E$656,3,0)</f>
        <v>4</v>
      </c>
      <c r="G37" s="51">
        <f t="shared" si="0"/>
        <v>4.84</v>
      </c>
    </row>
    <row r="38" spans="1:7" ht="17.399999999999999" x14ac:dyDescent="0.3">
      <c r="A38" s="11" t="s">
        <v>88</v>
      </c>
      <c r="B38" s="12" t="s">
        <v>92</v>
      </c>
      <c r="C38" s="22" t="s">
        <v>91</v>
      </c>
      <c r="D38" s="13">
        <v>0.1</v>
      </c>
      <c r="E38" s="48" t="s">
        <v>85</v>
      </c>
      <c r="F38" s="75">
        <f>VLOOKUP(B38,'ceny 8_2026'!$C$2:$E$656,3,0)</f>
        <v>649</v>
      </c>
      <c r="G38" s="51">
        <f t="shared" si="0"/>
        <v>785.29</v>
      </c>
    </row>
    <row r="39" spans="1:7" ht="17.399999999999999" x14ac:dyDescent="0.3">
      <c r="A39" s="11" t="s">
        <v>88</v>
      </c>
      <c r="B39" s="12" t="s">
        <v>90</v>
      </c>
      <c r="C39" s="22" t="s">
        <v>89</v>
      </c>
      <c r="D39" s="13">
        <v>0.1</v>
      </c>
      <c r="E39" s="48" t="s">
        <v>85</v>
      </c>
      <c r="F39" s="75">
        <f>VLOOKUP(B39,'ceny 8_2026'!$C$2:$E$656,3,0)</f>
        <v>872</v>
      </c>
      <c r="G39" s="51">
        <f t="shared" si="0"/>
        <v>1055.1199999999999</v>
      </c>
    </row>
    <row r="40" spans="1:7" ht="17.399999999999999" x14ac:dyDescent="0.3">
      <c r="A40" s="11" t="s">
        <v>88</v>
      </c>
      <c r="B40" s="12" t="s">
        <v>87</v>
      </c>
      <c r="C40" s="22" t="s">
        <v>86</v>
      </c>
      <c r="D40" s="13">
        <v>0.1</v>
      </c>
      <c r="E40" s="48" t="s">
        <v>85</v>
      </c>
      <c r="F40" s="75">
        <f>VLOOKUP(B40,'ceny 8_2026'!$C$2:$E$656,3,0)</f>
        <v>554</v>
      </c>
      <c r="G40" s="51">
        <f t="shared" si="0"/>
        <v>670.34</v>
      </c>
    </row>
    <row r="41" spans="1:7" ht="17.399999999999999" x14ac:dyDescent="0.3">
      <c r="A41" s="11"/>
      <c r="B41" s="12"/>
      <c r="C41" s="22"/>
      <c r="D41" s="13"/>
      <c r="E41" s="48"/>
      <c r="F41" s="75"/>
      <c r="G41" s="51"/>
    </row>
    <row r="42" spans="1:7" ht="17.399999999999999" x14ac:dyDescent="0.3">
      <c r="A42" s="11" t="s">
        <v>5</v>
      </c>
      <c r="B42" s="12" t="s">
        <v>22</v>
      </c>
      <c r="C42" s="22" t="s">
        <v>21</v>
      </c>
      <c r="D42" s="13">
        <v>1</v>
      </c>
      <c r="E42" s="48" t="s">
        <v>2</v>
      </c>
      <c r="F42" s="75">
        <v>785</v>
      </c>
      <c r="G42" s="51">
        <f t="shared" si="0"/>
        <v>949.85</v>
      </c>
    </row>
    <row r="43" spans="1:7" ht="17.399999999999999" x14ac:dyDescent="0.3">
      <c r="A43" s="11" t="s">
        <v>5</v>
      </c>
      <c r="B43" s="12" t="s">
        <v>16</v>
      </c>
      <c r="C43" s="22" t="s">
        <v>15</v>
      </c>
      <c r="D43" s="13">
        <v>1</v>
      </c>
      <c r="E43" s="48" t="s">
        <v>2</v>
      </c>
      <c r="F43" s="75">
        <f>VLOOKUP(B43,'ceny 8_2026'!$C$2:$E$656,3,0)</f>
        <v>140</v>
      </c>
      <c r="G43" s="51">
        <f t="shared" si="0"/>
        <v>169.4</v>
      </c>
    </row>
    <row r="44" spans="1:7" ht="17.399999999999999" x14ac:dyDescent="0.3">
      <c r="A44" s="11" t="s">
        <v>5</v>
      </c>
      <c r="B44" s="12" t="s">
        <v>14</v>
      </c>
      <c r="C44" s="22" t="s">
        <v>13</v>
      </c>
      <c r="D44" s="13">
        <v>1</v>
      </c>
      <c r="E44" s="48" t="s">
        <v>2</v>
      </c>
      <c r="F44" s="75">
        <f>VLOOKUP(B44,'ceny 8_2026'!$C$2:$E$656,3,0)</f>
        <v>242</v>
      </c>
      <c r="G44" s="51">
        <f t="shared" si="0"/>
        <v>292.82</v>
      </c>
    </row>
    <row r="45" spans="1:7" ht="17.399999999999999" x14ac:dyDescent="0.3">
      <c r="A45" s="11" t="s">
        <v>5</v>
      </c>
      <c r="B45" s="12" t="s">
        <v>12</v>
      </c>
      <c r="C45" s="22" t="s">
        <v>11</v>
      </c>
      <c r="D45" s="13">
        <v>1</v>
      </c>
      <c r="E45" s="48" t="s">
        <v>10</v>
      </c>
      <c r="F45" s="75">
        <f>VLOOKUP(B45,'ceny 8_2026'!$C$2:$E$656,3,0)</f>
        <v>140</v>
      </c>
      <c r="G45" s="51">
        <f t="shared" si="0"/>
        <v>169.4</v>
      </c>
    </row>
    <row r="46" spans="1:7" ht="18" thickBot="1" x14ac:dyDescent="0.35">
      <c r="A46" s="15" t="s">
        <v>5</v>
      </c>
      <c r="B46" s="16" t="s">
        <v>4</v>
      </c>
      <c r="C46" s="37" t="s">
        <v>3</v>
      </c>
      <c r="D46" s="17">
        <v>1</v>
      </c>
      <c r="E46" s="49" t="s">
        <v>2</v>
      </c>
      <c r="F46" s="76">
        <f>VLOOKUP(B46,'ceny 8_2026'!$C$2:$E$656,3,0)</f>
        <v>246</v>
      </c>
      <c r="G46" s="52">
        <f t="shared" si="0"/>
        <v>297.65999999999997</v>
      </c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s="14" customFormat="1" ht="20.100000000000001" customHeight="1" x14ac:dyDescent="0.3">
      <c r="A71" s="18"/>
      <c r="B71" s="18"/>
      <c r="D71" s="19"/>
      <c r="E71" s="25"/>
      <c r="F71" s="20"/>
      <c r="G71" s="20"/>
    </row>
    <row r="72" spans="1:7" s="14" customFormat="1" ht="20.100000000000001" customHeight="1" x14ac:dyDescent="0.3">
      <c r="A72" s="18"/>
      <c r="B72" s="18"/>
      <c r="D72" s="19"/>
      <c r="E72" s="25"/>
      <c r="F72" s="20"/>
      <c r="G72" s="20"/>
    </row>
    <row r="73" spans="1:7" s="14" customFormat="1" ht="20.100000000000001" customHeight="1" x14ac:dyDescent="0.3">
      <c r="A73" s="18"/>
      <c r="B73" s="18"/>
      <c r="D73" s="19"/>
      <c r="E73" s="25"/>
      <c r="F73" s="20"/>
      <c r="G73" s="20"/>
    </row>
    <row r="74" spans="1:7" s="14" customFormat="1" ht="20.100000000000001" customHeight="1" x14ac:dyDescent="0.3">
      <c r="A74" s="18"/>
      <c r="B74" s="18"/>
      <c r="D74" s="19"/>
      <c r="E74" s="25"/>
      <c r="F74" s="20"/>
      <c r="G74" s="20"/>
    </row>
    <row r="75" spans="1:7" s="14" customFormat="1" ht="20.100000000000001" customHeight="1" x14ac:dyDescent="0.3">
      <c r="A75" s="18"/>
      <c r="B75" s="18"/>
      <c r="D75" s="19"/>
      <c r="E75" s="25"/>
      <c r="F75" s="20"/>
      <c r="G75" s="20"/>
    </row>
    <row r="76" spans="1:7" s="14" customFormat="1" ht="20.100000000000001" customHeight="1" x14ac:dyDescent="0.3">
      <c r="A76" s="18"/>
      <c r="B76" s="18"/>
      <c r="D76" s="19"/>
      <c r="E76" s="25"/>
      <c r="F76" s="20"/>
      <c r="G76" s="20"/>
    </row>
    <row r="77" spans="1:7" ht="17.399999999999999" x14ac:dyDescent="0.3">
      <c r="A77" s="18"/>
      <c r="B77" s="18"/>
      <c r="C77" s="14"/>
      <c r="D77" s="19"/>
      <c r="E77" s="25"/>
      <c r="F77" s="20"/>
      <c r="G77" s="20"/>
    </row>
    <row r="78" spans="1:7" ht="17.399999999999999" x14ac:dyDescent="0.3">
      <c r="A78" s="18"/>
      <c r="B78" s="18"/>
      <c r="C78" s="14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ht="17.399999999999999" x14ac:dyDescent="0.3">
      <c r="A425" s="18"/>
      <c r="B425" s="18"/>
      <c r="C425" s="14"/>
      <c r="D425" s="19"/>
      <c r="E425" s="25"/>
      <c r="F425" s="20"/>
      <c r="G425" s="20"/>
    </row>
    <row r="426" spans="1:7" ht="17.399999999999999" x14ac:dyDescent="0.3">
      <c r="A426" s="18"/>
      <c r="B426" s="18"/>
      <c r="C426" s="14"/>
      <c r="D426" s="19"/>
      <c r="E426" s="25"/>
      <c r="F426" s="20"/>
      <c r="G426" s="20"/>
    </row>
    <row r="427" spans="1:7" ht="17.399999999999999" x14ac:dyDescent="0.3">
      <c r="A427" s="18"/>
      <c r="B427" s="18"/>
      <c r="C427" s="14"/>
      <c r="D427" s="19"/>
      <c r="E427" s="25"/>
      <c r="F427" s="20"/>
      <c r="G427" s="20"/>
    </row>
    <row r="428" spans="1:7" s="14" customFormat="1" ht="20.100000000000001" customHeight="1" x14ac:dyDescent="0.3">
      <c r="A428" s="18"/>
      <c r="B428" s="18"/>
      <c r="D428" s="19"/>
      <c r="E428" s="25"/>
      <c r="F428" s="20"/>
      <c r="G428" s="20"/>
    </row>
    <row r="429" spans="1:7" s="14" customFormat="1" ht="20.100000000000001" customHeight="1" x14ac:dyDescent="0.3">
      <c r="A429" s="18"/>
      <c r="B429" s="18"/>
      <c r="D429" s="19"/>
      <c r="E429" s="25"/>
      <c r="F429" s="20"/>
      <c r="G429" s="20"/>
    </row>
    <row r="430" spans="1:7" s="14" customFormat="1" ht="20.100000000000001" customHeight="1" x14ac:dyDescent="0.3">
      <c r="A430" s="18"/>
      <c r="B430" s="18"/>
      <c r="D430" s="19"/>
      <c r="E430" s="25"/>
      <c r="F430" s="20"/>
      <c r="G430" s="20"/>
    </row>
    <row r="431" spans="1:7" s="14" customFormat="1" ht="20.100000000000001" customHeight="1" x14ac:dyDescent="0.3">
      <c r="A431" s="18"/>
      <c r="B431" s="18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s="14" customFormat="1" ht="20.100000000000001" customHeight="1" x14ac:dyDescent="0.3">
      <c r="A435" s="18"/>
      <c r="B435" s="18"/>
      <c r="D435" s="19"/>
      <c r="E435" s="25"/>
      <c r="F435" s="20"/>
      <c r="G435" s="20"/>
    </row>
    <row r="436" spans="1:7" s="14" customFormat="1" ht="20.100000000000001" customHeight="1" x14ac:dyDescent="0.3">
      <c r="A436" s="18"/>
      <c r="B436" s="18"/>
      <c r="D436" s="19"/>
      <c r="E436" s="25"/>
      <c r="F436" s="20"/>
      <c r="G436" s="20"/>
    </row>
    <row r="437" spans="1:7" s="14" customFormat="1" ht="20.100000000000001" customHeight="1" x14ac:dyDescent="0.3">
      <c r="A437" s="18"/>
      <c r="B437" s="18"/>
      <c r="D437" s="19"/>
      <c r="E437" s="25"/>
      <c r="F437" s="20"/>
      <c r="G437" s="20"/>
    </row>
    <row r="438" spans="1:7" ht="17.399999999999999" x14ac:dyDescent="0.3">
      <c r="A438" s="18"/>
      <c r="B438" s="18"/>
      <c r="C438" s="14"/>
      <c r="D438" s="19"/>
      <c r="E438" s="25"/>
      <c r="F438" s="20"/>
      <c r="G438" s="20"/>
    </row>
    <row r="439" spans="1:7" ht="17.399999999999999" x14ac:dyDescent="0.3">
      <c r="A439" s="18"/>
      <c r="B439" s="18"/>
      <c r="C439" s="14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  <row r="448" spans="1:7" ht="17.399999999999999" x14ac:dyDescent="0.3">
      <c r="A448" s="18"/>
      <c r="B448" s="18"/>
      <c r="C448" s="14"/>
      <c r="D448" s="19"/>
      <c r="E448" s="25"/>
      <c r="F448" s="20"/>
      <c r="G448" s="20"/>
    </row>
    <row r="449" spans="1:7" ht="17.399999999999999" x14ac:dyDescent="0.3">
      <c r="A449" s="18"/>
      <c r="B449" s="18"/>
      <c r="C449" s="14"/>
      <c r="D449" s="19"/>
      <c r="E449" s="25"/>
      <c r="F449" s="20"/>
      <c r="G449" s="20"/>
    </row>
    <row r="450" spans="1:7" ht="17.399999999999999" x14ac:dyDescent="0.3">
      <c r="A450" s="18"/>
      <c r="B450" s="18"/>
      <c r="C450" s="14"/>
      <c r="D450" s="19"/>
      <c r="E450" s="25"/>
      <c r="F450" s="20"/>
      <c r="G450" s="20"/>
    </row>
  </sheetData>
  <sheetProtection algorithmName="SHA-512" hashValue="dn4kGzwGeDjmULMNv+XdMrru1GnoOQOHHr86+2fcd3SKQPmZOYYb42KfaXb9RgtchJwgFaMHURFmM91JjDI0ag==" saltValue="fYGluVSfBiuly2mLKAApCg==" spinCount="100000" sheet="1" objects="1" scenarios="1" formatColumns="0" insertColumns="0" insertRows="0" sort="0" autoFilter="0"/>
  <mergeCells count="8">
    <mergeCell ref="A2:G2"/>
    <mergeCell ref="A4:A5"/>
    <mergeCell ref="B4:B5"/>
    <mergeCell ref="C4:C5"/>
    <mergeCell ref="D4:E5"/>
    <mergeCell ref="F4:F5"/>
    <mergeCell ref="G4:G5"/>
    <mergeCell ref="A3:B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E58E-B3FF-48D9-8BF0-B5A5FD6CF69B}">
  <sheetPr codeName="List5"/>
  <dimension ref="A2:H452"/>
  <sheetViews>
    <sheetView workbookViewId="0">
      <selection activeCell="F10" sqref="F10"/>
    </sheetView>
  </sheetViews>
  <sheetFormatPr defaultColWidth="9.109375" defaultRowHeight="14.4" x14ac:dyDescent="0.3"/>
  <cols>
    <col min="1" max="1" width="22.88671875" style="26" customWidth="1"/>
    <col min="2" max="2" width="25.5546875" style="26" customWidth="1"/>
    <col min="3" max="3" width="57.88671875" style="27" customWidth="1"/>
    <col min="4" max="4" width="10.5546875" style="28" customWidth="1"/>
    <col min="5" max="5" width="10.5546875" style="29" customWidth="1"/>
    <col min="6" max="7" width="20.5546875" customWidth="1"/>
  </cols>
  <sheetData>
    <row r="2" spans="1:8" ht="51.6" x14ac:dyDescent="0.3">
      <c r="A2" s="123" t="s">
        <v>824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43"/>
      <c r="F4" s="132" t="s">
        <v>2735</v>
      </c>
      <c r="G4" s="121" t="s">
        <v>2734</v>
      </c>
    </row>
    <row r="5" spans="1:8" s="31" customFormat="1" ht="17.25" customHeight="1" thickBot="1" x14ac:dyDescent="0.35">
      <c r="A5" s="145"/>
      <c r="B5" s="146"/>
      <c r="C5" s="147"/>
      <c r="D5" s="148"/>
      <c r="E5" s="149"/>
      <c r="F5" s="133"/>
      <c r="G5" s="150"/>
    </row>
    <row r="6" spans="1:8" s="31" customFormat="1" ht="17.25" customHeight="1" x14ac:dyDescent="0.3">
      <c r="A6" s="41" t="s">
        <v>823</v>
      </c>
      <c r="B6" s="42" t="s">
        <v>816</v>
      </c>
      <c r="C6" s="42" t="s">
        <v>817</v>
      </c>
      <c r="D6" s="45">
        <v>1</v>
      </c>
      <c r="E6" s="77" t="s">
        <v>2</v>
      </c>
      <c r="F6" s="50">
        <f>VLOOKUP(B6,'ceny 8_2026'!$C$2:$E$656,3,0)</f>
        <v>9269</v>
      </c>
      <c r="G6" s="91">
        <f>SUM(F6)*1.21</f>
        <v>11215.49</v>
      </c>
    </row>
    <row r="7" spans="1:8" s="31" customFormat="1" ht="17.25" customHeight="1" x14ac:dyDescent="0.3">
      <c r="A7" s="11" t="s">
        <v>823</v>
      </c>
      <c r="B7" s="12" t="s">
        <v>818</v>
      </c>
      <c r="C7" s="12" t="s">
        <v>819</v>
      </c>
      <c r="D7" s="40">
        <v>1</v>
      </c>
      <c r="E7" s="78" t="s">
        <v>2</v>
      </c>
      <c r="F7" s="75">
        <f>VLOOKUP(B7,'ceny 8_2026'!$C$2:$E$656,3,0)</f>
        <v>12306</v>
      </c>
      <c r="G7" s="86">
        <f>SUM(F7)*1.21</f>
        <v>14890.26</v>
      </c>
    </row>
    <row r="8" spans="1:8" ht="17.399999999999999" x14ac:dyDescent="0.3">
      <c r="A8" s="11" t="s">
        <v>823</v>
      </c>
      <c r="B8" s="12" t="s">
        <v>26</v>
      </c>
      <c r="C8" s="12" t="s">
        <v>25</v>
      </c>
      <c r="D8" s="40">
        <v>1</v>
      </c>
      <c r="E8" s="78" t="s">
        <v>2</v>
      </c>
      <c r="F8" s="75">
        <f>VLOOKUP(B8,'ceny 8_2026'!$C$2:$E$656,3,0)</f>
        <v>5881</v>
      </c>
      <c r="G8" s="86">
        <f t="shared" ref="G8:G11" si="0">SUM(F8)*1.21</f>
        <v>7116.01</v>
      </c>
    </row>
    <row r="9" spans="1:8" ht="17.399999999999999" x14ac:dyDescent="0.3">
      <c r="A9" s="11" t="s">
        <v>823</v>
      </c>
      <c r="B9" s="12" t="s">
        <v>24</v>
      </c>
      <c r="C9" s="12" t="s">
        <v>23</v>
      </c>
      <c r="D9" s="40">
        <v>1</v>
      </c>
      <c r="E9" s="78" t="s">
        <v>2</v>
      </c>
      <c r="F9" s="75">
        <f>VLOOKUP(B9,'ceny 8_2026'!$C$2:$E$656,3,0)</f>
        <v>5881</v>
      </c>
      <c r="G9" s="86">
        <f t="shared" si="0"/>
        <v>7116.01</v>
      </c>
    </row>
    <row r="10" spans="1:8" ht="17.399999999999999" x14ac:dyDescent="0.3">
      <c r="A10" s="11" t="s">
        <v>823</v>
      </c>
      <c r="B10" s="12" t="s">
        <v>820</v>
      </c>
      <c r="C10" s="12" t="s">
        <v>821</v>
      </c>
      <c r="D10" s="40">
        <v>1</v>
      </c>
      <c r="E10" s="78" t="s">
        <v>2</v>
      </c>
      <c r="F10" s="75">
        <f>VLOOKUP(B10,'ceny 8_2026'!$C$2:$E$656,3,0)</f>
        <v>13677</v>
      </c>
      <c r="G10" s="86">
        <f t="shared" si="0"/>
        <v>16549.169999999998</v>
      </c>
    </row>
    <row r="11" spans="1:8" ht="18" thickBot="1" x14ac:dyDescent="0.35">
      <c r="A11" s="15" t="s">
        <v>823</v>
      </c>
      <c r="B11" s="16" t="s">
        <v>2726</v>
      </c>
      <c r="C11" s="16" t="s">
        <v>822</v>
      </c>
      <c r="D11" s="46">
        <v>1</v>
      </c>
      <c r="E11" s="79" t="s">
        <v>2</v>
      </c>
      <c r="F11" s="76">
        <f>VLOOKUP(B11,'ceny 8_2026'!$C$2:$E$656,3,0)</f>
        <v>17155</v>
      </c>
      <c r="G11" s="87">
        <f t="shared" si="0"/>
        <v>20757.55</v>
      </c>
    </row>
    <row r="12" spans="1:8" ht="17.399999999999999" x14ac:dyDescent="0.3">
      <c r="A12" s="18"/>
      <c r="B12" s="18"/>
      <c r="C12" s="18"/>
      <c r="D12" s="32"/>
      <c r="E12" s="32"/>
      <c r="F12" s="20"/>
      <c r="G12" s="20"/>
    </row>
    <row r="13" spans="1:8" s="14" customFormat="1" ht="20.100000000000001" customHeight="1" x14ac:dyDescent="0.3">
      <c r="A13" s="18"/>
      <c r="B13" s="18"/>
      <c r="D13" s="19"/>
      <c r="E13" s="25"/>
      <c r="F13" s="20"/>
      <c r="G13" s="20"/>
    </row>
    <row r="14" spans="1:8" ht="17.399999999999999" x14ac:dyDescent="0.3">
      <c r="A14" s="18"/>
      <c r="B14" s="18"/>
      <c r="C14" s="14"/>
      <c r="D14" s="19"/>
      <c r="E14" s="25"/>
      <c r="F14" s="20"/>
      <c r="G14" s="20"/>
    </row>
    <row r="15" spans="1:8" ht="17.399999999999999" x14ac:dyDescent="0.3">
      <c r="A15" s="18"/>
      <c r="B15" s="18"/>
      <c r="C15" s="14"/>
      <c r="D15" s="19"/>
      <c r="E15" s="25"/>
      <c r="F15" s="20"/>
      <c r="G15" s="20"/>
    </row>
    <row r="16" spans="1:8" ht="17.399999999999999" x14ac:dyDescent="0.3">
      <c r="A16" s="18"/>
      <c r="B16" s="18"/>
      <c r="C16" s="14"/>
      <c r="D16" s="19"/>
      <c r="E16" s="25"/>
      <c r="F16" s="20"/>
      <c r="G16" s="20"/>
    </row>
    <row r="17" spans="1:7" ht="17.399999999999999" x14ac:dyDescent="0.3">
      <c r="A17" s="18"/>
      <c r="B17" s="18"/>
      <c r="C17" s="14"/>
      <c r="D17" s="19"/>
      <c r="E17" s="25"/>
      <c r="F17" s="20"/>
      <c r="G17" s="20"/>
    </row>
    <row r="18" spans="1:7" ht="17.399999999999999" x14ac:dyDescent="0.3">
      <c r="A18" s="18"/>
      <c r="B18" s="18"/>
      <c r="C18" s="14"/>
      <c r="D18" s="19"/>
      <c r="E18" s="25"/>
      <c r="F18" s="20"/>
      <c r="G18" s="20"/>
    </row>
    <row r="19" spans="1:7" s="14" customFormat="1" ht="20.100000000000001" customHeight="1" x14ac:dyDescent="0.3">
      <c r="A19" s="18"/>
      <c r="B19" s="18"/>
      <c r="D19" s="19"/>
      <c r="E19" s="25"/>
      <c r="F19" s="20"/>
      <c r="G19" s="20"/>
    </row>
    <row r="20" spans="1:7" s="14" customFormat="1" ht="20.100000000000001" customHeight="1" x14ac:dyDescent="0.3">
      <c r="A20" s="18"/>
      <c r="B20" s="18"/>
      <c r="D20" s="19"/>
      <c r="E20" s="25"/>
      <c r="F20" s="20"/>
      <c r="G20" s="20"/>
    </row>
    <row r="21" spans="1:7" ht="17.399999999999999" x14ac:dyDescent="0.3">
      <c r="A21" s="18"/>
      <c r="B21" s="18"/>
      <c r="C21" s="14"/>
      <c r="D21" s="19"/>
      <c r="E21" s="25"/>
      <c r="F21" s="20"/>
      <c r="G21" s="20"/>
    </row>
    <row r="22" spans="1:7" ht="17.399999999999999" x14ac:dyDescent="0.3">
      <c r="A22" s="18"/>
      <c r="B22" s="18"/>
      <c r="C22" s="14"/>
      <c r="D22" s="19"/>
      <c r="E22" s="25"/>
      <c r="F22" s="20"/>
      <c r="G22" s="20"/>
    </row>
    <row r="23" spans="1:7" ht="17.399999999999999" x14ac:dyDescent="0.3">
      <c r="A23" s="18"/>
      <c r="B23" s="18"/>
      <c r="C23" s="14"/>
      <c r="D23" s="19"/>
      <c r="E23" s="25"/>
      <c r="F23" s="20"/>
      <c r="G23" s="20"/>
    </row>
    <row r="24" spans="1:7" ht="17.399999999999999" x14ac:dyDescent="0.3">
      <c r="A24" s="18"/>
      <c r="B24" s="18"/>
      <c r="C24" s="14"/>
      <c r="D24" s="19"/>
      <c r="E24" s="25"/>
      <c r="F24" s="20"/>
      <c r="G24" s="20"/>
    </row>
    <row r="25" spans="1:7" ht="17.399999999999999" x14ac:dyDescent="0.3">
      <c r="A25" s="18"/>
      <c r="B25" s="18"/>
      <c r="C25" s="14"/>
      <c r="D25" s="19"/>
      <c r="E25" s="25"/>
      <c r="F25" s="20"/>
      <c r="G25" s="20"/>
    </row>
    <row r="26" spans="1:7" ht="17.399999999999999" x14ac:dyDescent="0.3">
      <c r="A26" s="18"/>
      <c r="B26" s="18"/>
      <c r="C26" s="14"/>
      <c r="D26" s="19"/>
      <c r="E26" s="25"/>
      <c r="F26" s="20"/>
      <c r="G26" s="20"/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8"/>
      <c r="B29" s="18"/>
      <c r="C29" s="14"/>
      <c r="D29" s="19"/>
      <c r="E29" s="25"/>
      <c r="F29" s="20"/>
      <c r="G29" s="20"/>
    </row>
    <row r="30" spans="1:7" ht="17.399999999999999" x14ac:dyDescent="0.3">
      <c r="A30" s="18"/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s="14" customFormat="1" ht="20.100000000000001" customHeight="1" x14ac:dyDescent="0.3">
      <c r="A73" s="18"/>
      <c r="B73" s="18"/>
      <c r="D73" s="19"/>
      <c r="E73" s="25"/>
      <c r="F73" s="20"/>
      <c r="G73" s="20"/>
    </row>
    <row r="74" spans="1:7" s="14" customFormat="1" ht="20.100000000000001" customHeight="1" x14ac:dyDescent="0.3">
      <c r="A74" s="18"/>
      <c r="B74" s="18"/>
      <c r="D74" s="19"/>
      <c r="E74" s="25"/>
      <c r="F74" s="20"/>
      <c r="G74" s="20"/>
    </row>
    <row r="75" spans="1:7" s="14" customFormat="1" ht="20.100000000000001" customHeight="1" x14ac:dyDescent="0.3">
      <c r="A75" s="18"/>
      <c r="B75" s="18"/>
      <c r="D75" s="19"/>
      <c r="E75" s="25"/>
      <c r="F75" s="20"/>
      <c r="G75" s="20"/>
    </row>
    <row r="76" spans="1:7" s="14" customFormat="1" ht="20.100000000000001" customHeight="1" x14ac:dyDescent="0.3">
      <c r="A76" s="18"/>
      <c r="B76" s="18"/>
      <c r="D76" s="19"/>
      <c r="E76" s="25"/>
      <c r="F76" s="20"/>
      <c r="G76" s="20"/>
    </row>
    <row r="77" spans="1:7" s="14" customFormat="1" ht="20.100000000000001" customHeight="1" x14ac:dyDescent="0.3">
      <c r="A77" s="18"/>
      <c r="B77" s="18"/>
      <c r="D77" s="19"/>
      <c r="E77" s="25"/>
      <c r="F77" s="20"/>
      <c r="G77" s="20"/>
    </row>
    <row r="78" spans="1:7" s="14" customFormat="1" ht="20.100000000000001" customHeight="1" x14ac:dyDescent="0.3">
      <c r="A78" s="18"/>
      <c r="B78" s="18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ht="17.399999999999999" x14ac:dyDescent="0.3">
      <c r="A425" s="18"/>
      <c r="B425" s="18"/>
      <c r="C425" s="14"/>
      <c r="D425" s="19"/>
      <c r="E425" s="25"/>
      <c r="F425" s="20"/>
      <c r="G425" s="20"/>
    </row>
    <row r="426" spans="1:7" ht="17.399999999999999" x14ac:dyDescent="0.3">
      <c r="A426" s="18"/>
      <c r="B426" s="18"/>
      <c r="C426" s="14"/>
      <c r="D426" s="19"/>
      <c r="E426" s="25"/>
      <c r="F426" s="20"/>
      <c r="G426" s="20"/>
    </row>
    <row r="427" spans="1:7" ht="17.399999999999999" x14ac:dyDescent="0.3">
      <c r="A427" s="18"/>
      <c r="B427" s="18"/>
      <c r="C427" s="14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s="14" customFormat="1" ht="20.100000000000001" customHeight="1" x14ac:dyDescent="0.3">
      <c r="A430" s="18"/>
      <c r="B430" s="18"/>
      <c r="D430" s="19"/>
      <c r="E430" s="25"/>
      <c r="F430" s="20"/>
      <c r="G430" s="20"/>
    </row>
    <row r="431" spans="1:7" s="14" customFormat="1" ht="20.100000000000001" customHeight="1" x14ac:dyDescent="0.3">
      <c r="A431" s="18"/>
      <c r="B431" s="18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s="14" customFormat="1" ht="20.100000000000001" customHeight="1" x14ac:dyDescent="0.3">
      <c r="A435" s="18"/>
      <c r="B435" s="18"/>
      <c r="D435" s="19"/>
      <c r="E435" s="25"/>
      <c r="F435" s="20"/>
      <c r="G435" s="20"/>
    </row>
    <row r="436" spans="1:7" s="14" customFormat="1" ht="20.100000000000001" customHeight="1" x14ac:dyDescent="0.3">
      <c r="A436" s="18"/>
      <c r="B436" s="18"/>
      <c r="D436" s="19"/>
      <c r="E436" s="25"/>
      <c r="F436" s="20"/>
      <c r="G436" s="20"/>
    </row>
    <row r="437" spans="1:7" s="14" customFormat="1" ht="20.100000000000001" customHeight="1" x14ac:dyDescent="0.3">
      <c r="A437" s="18"/>
      <c r="B437" s="18"/>
      <c r="D437" s="19"/>
      <c r="E437" s="25"/>
      <c r="F437" s="20"/>
      <c r="G437" s="20"/>
    </row>
    <row r="438" spans="1:7" s="14" customFormat="1" ht="20.100000000000001" customHeight="1" x14ac:dyDescent="0.3">
      <c r="A438" s="18"/>
      <c r="B438" s="18"/>
      <c r="D438" s="19"/>
      <c r="E438" s="25"/>
      <c r="F438" s="20"/>
      <c r="G438" s="20"/>
    </row>
    <row r="439" spans="1:7" s="14" customFormat="1" ht="20.100000000000001" customHeight="1" x14ac:dyDescent="0.3">
      <c r="A439" s="18"/>
      <c r="B439" s="18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  <row r="448" spans="1:7" ht="17.399999999999999" x14ac:dyDescent="0.3">
      <c r="A448" s="18"/>
      <c r="B448" s="18"/>
      <c r="C448" s="14"/>
      <c r="D448" s="19"/>
      <c r="E448" s="25"/>
      <c r="F448" s="20"/>
      <c r="G448" s="20"/>
    </row>
    <row r="449" spans="1:7" ht="17.399999999999999" x14ac:dyDescent="0.3">
      <c r="A449" s="18"/>
      <c r="B449" s="18"/>
      <c r="C449" s="14"/>
      <c r="D449" s="19"/>
      <c r="E449" s="25"/>
      <c r="F449" s="20"/>
      <c r="G449" s="20"/>
    </row>
    <row r="450" spans="1:7" ht="17.399999999999999" x14ac:dyDescent="0.3">
      <c r="A450" s="18"/>
      <c r="B450" s="18"/>
      <c r="C450" s="14"/>
      <c r="D450" s="19"/>
      <c r="E450" s="25"/>
      <c r="F450" s="20"/>
      <c r="G450" s="20"/>
    </row>
    <row r="451" spans="1:7" ht="17.399999999999999" x14ac:dyDescent="0.3">
      <c r="A451" s="18"/>
      <c r="B451" s="18"/>
      <c r="C451" s="14"/>
      <c r="D451" s="19"/>
      <c r="E451" s="25"/>
      <c r="F451" s="20"/>
      <c r="G451" s="20"/>
    </row>
    <row r="452" spans="1:7" ht="17.399999999999999" x14ac:dyDescent="0.3">
      <c r="A452" s="18"/>
      <c r="B452" s="18"/>
      <c r="C452" s="14"/>
      <c r="D452" s="19"/>
      <c r="E452" s="25"/>
      <c r="F452" s="20"/>
      <c r="G452" s="20"/>
    </row>
  </sheetData>
  <sheetProtection algorithmName="SHA-512" hashValue="D7NyH8q4927kQ7a3bvZWzBbxqqHNcn229S44blRHt983l3KGVL5sTuNeALKMB9ktQf5fhqIZ9/QFm7fAcYR1eg==" saltValue="lKGgqQIHSOnt7rdUpj3M4w==" spinCount="100000" sheet="1" objects="1" scenarios="1" formatColumns="0" insertColumns="0" insertRows="0" sort="0" autoFilter="0"/>
  <protectedRanges>
    <protectedRange sqref="B6:C7" name="Oblast1_2_1"/>
    <protectedRange sqref="B10:C11" name="Oblast1"/>
    <protectedRange sqref="B12:C12" name="Oblast1_3"/>
  </protectedRanges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7835E-ABD8-4E0F-ADC9-A230784DAD30}">
  <sheetPr codeName="List6"/>
  <dimension ref="A2:H454"/>
  <sheetViews>
    <sheetView workbookViewId="0">
      <pane ySplit="5" topLeftCell="A6" activePane="bottomLeft" state="frozen"/>
      <selection activeCell="F7" sqref="F7"/>
      <selection pane="bottomLeft" activeCell="F15" sqref="F15"/>
    </sheetView>
  </sheetViews>
  <sheetFormatPr defaultColWidth="9.109375" defaultRowHeight="14.4" x14ac:dyDescent="0.3"/>
  <cols>
    <col min="1" max="1" width="19.21875" style="26" customWidth="1"/>
    <col min="2" max="2" width="19.88671875" style="26" customWidth="1"/>
    <col min="3" max="3" width="65.5546875" style="27" customWidth="1"/>
    <col min="4" max="4" width="9.77734375" style="28" customWidth="1"/>
    <col min="5" max="5" width="9.77734375" style="29" customWidth="1"/>
    <col min="6" max="7" width="20.33203125" customWidth="1"/>
  </cols>
  <sheetData>
    <row r="2" spans="1:8" ht="51.6" x14ac:dyDescent="0.3">
      <c r="A2" s="123" t="s">
        <v>813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51" t="s">
        <v>807</v>
      </c>
      <c r="B4" s="124" t="s">
        <v>797</v>
      </c>
      <c r="C4" s="128" t="s">
        <v>796</v>
      </c>
      <c r="D4" s="135" t="s">
        <v>806</v>
      </c>
      <c r="E4" s="153"/>
      <c r="F4" s="155" t="s">
        <v>2735</v>
      </c>
      <c r="G4" s="121" t="s">
        <v>2734</v>
      </c>
    </row>
    <row r="5" spans="1:8" s="31" customFormat="1" ht="17.25" customHeight="1" thickBot="1" x14ac:dyDescent="0.35">
      <c r="A5" s="152"/>
      <c r="B5" s="125"/>
      <c r="C5" s="129"/>
      <c r="D5" s="136"/>
      <c r="E5" s="154"/>
      <c r="F5" s="156"/>
      <c r="G5" s="122"/>
    </row>
    <row r="6" spans="1:8" ht="17.399999999999999" x14ac:dyDescent="0.3">
      <c r="A6" s="80" t="s">
        <v>810</v>
      </c>
      <c r="B6" s="92" t="s">
        <v>791</v>
      </c>
      <c r="C6" s="38" t="s">
        <v>790</v>
      </c>
      <c r="D6" s="39">
        <v>1</v>
      </c>
      <c r="E6" s="82" t="s">
        <v>2</v>
      </c>
      <c r="F6" s="50">
        <f>VLOOKUP(B6,'ceny 8_2026'!$C$2:$E$656,3,0)</f>
        <v>19353</v>
      </c>
      <c r="G6" s="95">
        <f>SUM(F6)*1.21</f>
        <v>23417.13</v>
      </c>
    </row>
    <row r="7" spans="1:8" ht="17.399999999999999" x14ac:dyDescent="0.3">
      <c r="A7" s="81" t="s">
        <v>810</v>
      </c>
      <c r="B7" s="93" t="s">
        <v>789</v>
      </c>
      <c r="C7" s="22" t="s">
        <v>788</v>
      </c>
      <c r="D7" s="13">
        <v>1</v>
      </c>
      <c r="E7" s="83" t="s">
        <v>2</v>
      </c>
      <c r="F7" s="75">
        <f>VLOOKUP(B7,'ceny 8_2026'!$C$2:$E$656,3,0)</f>
        <v>19255</v>
      </c>
      <c r="G7" s="86">
        <f>SUM(F7)*1.21</f>
        <v>23298.55</v>
      </c>
    </row>
    <row r="8" spans="1:8" ht="17.399999999999999" x14ac:dyDescent="0.3">
      <c r="A8" s="81" t="s">
        <v>810</v>
      </c>
      <c r="B8" s="93" t="s">
        <v>787</v>
      </c>
      <c r="C8" s="22" t="s">
        <v>786</v>
      </c>
      <c r="D8" s="13">
        <v>1</v>
      </c>
      <c r="E8" s="83" t="s">
        <v>2</v>
      </c>
      <c r="F8" s="75">
        <f>VLOOKUP(B8,'ceny 8_2026'!$C$2:$E$656,3,0)</f>
        <v>18159</v>
      </c>
      <c r="G8" s="86">
        <f t="shared" ref="G8:G67" si="0">SUM(F8)*1.21</f>
        <v>21972.39</v>
      </c>
    </row>
    <row r="9" spans="1:8" ht="17.399999999999999" x14ac:dyDescent="0.3">
      <c r="A9" s="81" t="s">
        <v>810</v>
      </c>
      <c r="B9" s="93" t="s">
        <v>785</v>
      </c>
      <c r="C9" s="22" t="s">
        <v>784</v>
      </c>
      <c r="D9" s="13">
        <v>1</v>
      </c>
      <c r="E9" s="83" t="s">
        <v>2</v>
      </c>
      <c r="F9" s="75">
        <f>VLOOKUP(B9,'ceny 8_2026'!$C$2:$E$656,3,0)</f>
        <v>19901</v>
      </c>
      <c r="G9" s="86">
        <f t="shared" si="0"/>
        <v>24080.21</v>
      </c>
    </row>
    <row r="10" spans="1:8" ht="17.399999999999999" x14ac:dyDescent="0.3">
      <c r="A10" s="81" t="s">
        <v>810</v>
      </c>
      <c r="B10" s="93" t="s">
        <v>783</v>
      </c>
      <c r="C10" s="22" t="s">
        <v>782</v>
      </c>
      <c r="D10" s="13">
        <v>1</v>
      </c>
      <c r="E10" s="83" t="s">
        <v>2</v>
      </c>
      <c r="F10" s="75">
        <f>VLOOKUP(B10,'ceny 8_2026'!$C$2:$E$656,3,0)</f>
        <v>19353</v>
      </c>
      <c r="G10" s="86">
        <f t="shared" si="0"/>
        <v>23417.13</v>
      </c>
    </row>
    <row r="11" spans="1:8" ht="17.399999999999999" x14ac:dyDescent="0.3">
      <c r="A11" s="81" t="s">
        <v>810</v>
      </c>
      <c r="B11" s="93" t="s">
        <v>781</v>
      </c>
      <c r="C11" s="22" t="s">
        <v>780</v>
      </c>
      <c r="D11" s="13">
        <v>1</v>
      </c>
      <c r="E11" s="83" t="s">
        <v>2</v>
      </c>
      <c r="F11" s="75">
        <f>VLOOKUP(B11,'ceny 8_2026'!$C$2:$E$656,3,0)</f>
        <v>19901</v>
      </c>
      <c r="G11" s="86">
        <f t="shared" si="0"/>
        <v>24080.21</v>
      </c>
    </row>
    <row r="12" spans="1:8" s="14" customFormat="1" ht="20.100000000000001" customHeight="1" x14ac:dyDescent="0.3">
      <c r="A12" s="81" t="s">
        <v>810</v>
      </c>
      <c r="B12" s="93" t="s">
        <v>779</v>
      </c>
      <c r="C12" s="22" t="s">
        <v>778</v>
      </c>
      <c r="D12" s="13">
        <v>1</v>
      </c>
      <c r="E12" s="83" t="s">
        <v>2</v>
      </c>
      <c r="F12" s="75">
        <f>VLOOKUP(B12,'ceny 8_2026'!$C$2:$E$656,3,0)</f>
        <v>19901</v>
      </c>
      <c r="G12" s="86">
        <f t="shared" si="0"/>
        <v>24080.21</v>
      </c>
    </row>
    <row r="13" spans="1:8" ht="17.399999999999999" x14ac:dyDescent="0.3">
      <c r="A13" s="81" t="s">
        <v>810</v>
      </c>
      <c r="B13" s="93" t="s">
        <v>721</v>
      </c>
      <c r="C13" s="22" t="s">
        <v>720</v>
      </c>
      <c r="D13" s="13">
        <v>1</v>
      </c>
      <c r="E13" s="83" t="s">
        <v>2</v>
      </c>
      <c r="F13" s="75">
        <f>VLOOKUP(B13,'ceny 8_2026'!$C$2:$E$656,3,0)</f>
        <v>23907</v>
      </c>
      <c r="G13" s="86">
        <f t="shared" si="0"/>
        <v>28927.469999999998</v>
      </c>
    </row>
    <row r="14" spans="1:8" ht="17.399999999999999" x14ac:dyDescent="0.3">
      <c r="A14" s="81" t="s">
        <v>810</v>
      </c>
      <c r="B14" s="93" t="s">
        <v>719</v>
      </c>
      <c r="C14" s="22" t="s">
        <v>718</v>
      </c>
      <c r="D14" s="13">
        <v>1</v>
      </c>
      <c r="E14" s="83" t="s">
        <v>2</v>
      </c>
      <c r="F14" s="75">
        <f>VLOOKUP(B14,'ceny 8_2026'!$C$2:$E$656,3,0)</f>
        <v>24545</v>
      </c>
      <c r="G14" s="86">
        <f t="shared" si="0"/>
        <v>29699.45</v>
      </c>
    </row>
    <row r="15" spans="1:8" ht="17.399999999999999" x14ac:dyDescent="0.3">
      <c r="A15" s="81" t="s">
        <v>810</v>
      </c>
      <c r="B15" s="93" t="s">
        <v>717</v>
      </c>
      <c r="C15" s="22" t="s">
        <v>716</v>
      </c>
      <c r="D15" s="13">
        <v>1</v>
      </c>
      <c r="E15" s="83" t="s">
        <v>2</v>
      </c>
      <c r="F15" s="75">
        <f>VLOOKUP(B15,'ceny 8_2026'!$C$2:$E$656,3,0)</f>
        <v>23907</v>
      </c>
      <c r="G15" s="86">
        <f t="shared" si="0"/>
        <v>28927.469999999998</v>
      </c>
    </row>
    <row r="16" spans="1:8" ht="17.399999999999999" x14ac:dyDescent="0.3">
      <c r="A16" s="81" t="s">
        <v>810</v>
      </c>
      <c r="B16" s="93" t="s">
        <v>715</v>
      </c>
      <c r="C16" s="22" t="s">
        <v>714</v>
      </c>
      <c r="D16" s="13">
        <v>1</v>
      </c>
      <c r="E16" s="83" t="s">
        <v>2</v>
      </c>
      <c r="F16" s="75">
        <f>VLOOKUP(B16,'ceny 8_2026'!$C$2:$E$656,3,0)</f>
        <v>24545</v>
      </c>
      <c r="G16" s="86">
        <f t="shared" si="0"/>
        <v>29699.45</v>
      </c>
    </row>
    <row r="17" spans="1:7" ht="17.399999999999999" x14ac:dyDescent="0.3">
      <c r="A17" s="81" t="s">
        <v>810</v>
      </c>
      <c r="B17" s="93" t="s">
        <v>713</v>
      </c>
      <c r="C17" s="22" t="s">
        <v>712</v>
      </c>
      <c r="D17" s="13">
        <v>1</v>
      </c>
      <c r="E17" s="83" t="s">
        <v>2</v>
      </c>
      <c r="F17" s="75">
        <f>VLOOKUP(B17,'ceny 8_2026'!$C$2:$E$656,3,0)</f>
        <v>23907</v>
      </c>
      <c r="G17" s="86">
        <f t="shared" si="0"/>
        <v>28927.469999999998</v>
      </c>
    </row>
    <row r="18" spans="1:7" ht="17.399999999999999" x14ac:dyDescent="0.3">
      <c r="A18" s="81" t="s">
        <v>810</v>
      </c>
      <c r="B18" s="93" t="s">
        <v>711</v>
      </c>
      <c r="C18" s="22" t="s">
        <v>710</v>
      </c>
      <c r="D18" s="13">
        <v>1</v>
      </c>
      <c r="E18" s="83" t="s">
        <v>2</v>
      </c>
      <c r="F18" s="75">
        <f>VLOOKUP(B18,'ceny 8_2026'!$C$2:$E$656,3,0)</f>
        <v>24545</v>
      </c>
      <c r="G18" s="86">
        <f t="shared" si="0"/>
        <v>29699.45</v>
      </c>
    </row>
    <row r="19" spans="1:7" ht="17.399999999999999" x14ac:dyDescent="0.3">
      <c r="A19" s="81" t="s">
        <v>810</v>
      </c>
      <c r="B19" s="93" t="s">
        <v>709</v>
      </c>
      <c r="C19" s="22" t="s">
        <v>708</v>
      </c>
      <c r="D19" s="13">
        <v>1</v>
      </c>
      <c r="E19" s="83" t="s">
        <v>2</v>
      </c>
      <c r="F19" s="75">
        <f>VLOOKUP(B19,'ceny 8_2026'!$C$2:$E$656,3,0)</f>
        <v>24545</v>
      </c>
      <c r="G19" s="86">
        <f t="shared" si="0"/>
        <v>29699.45</v>
      </c>
    </row>
    <row r="20" spans="1:7" ht="17.399999999999999" x14ac:dyDescent="0.3">
      <c r="A20" s="81" t="s">
        <v>810</v>
      </c>
      <c r="B20" s="93" t="s">
        <v>707</v>
      </c>
      <c r="C20" s="22" t="s">
        <v>706</v>
      </c>
      <c r="D20" s="13">
        <v>1</v>
      </c>
      <c r="E20" s="83" t="s">
        <v>2</v>
      </c>
      <c r="F20" s="75">
        <f>VLOOKUP(B20,'ceny 8_2026'!$C$2:$E$656,3,0)</f>
        <v>23965</v>
      </c>
      <c r="G20" s="86">
        <f t="shared" si="0"/>
        <v>28997.649999999998</v>
      </c>
    </row>
    <row r="21" spans="1:7" ht="17.399999999999999" x14ac:dyDescent="0.3">
      <c r="A21" s="81" t="s">
        <v>810</v>
      </c>
      <c r="B21" s="93" t="s">
        <v>705</v>
      </c>
      <c r="C21" s="22" t="s">
        <v>704</v>
      </c>
      <c r="D21" s="13">
        <v>1</v>
      </c>
      <c r="E21" s="83" t="s">
        <v>2</v>
      </c>
      <c r="F21" s="75">
        <f>VLOOKUP(B21,'ceny 8_2026'!$C$2:$E$656,3,0)</f>
        <v>23312</v>
      </c>
      <c r="G21" s="86">
        <f t="shared" si="0"/>
        <v>28207.52</v>
      </c>
    </row>
    <row r="22" spans="1:7" ht="17.399999999999999" x14ac:dyDescent="0.3">
      <c r="A22" s="81" t="s">
        <v>810</v>
      </c>
      <c r="B22" s="93" t="s">
        <v>703</v>
      </c>
      <c r="C22" s="22" t="s">
        <v>702</v>
      </c>
      <c r="D22" s="13">
        <v>1</v>
      </c>
      <c r="E22" s="83" t="s">
        <v>2</v>
      </c>
      <c r="F22" s="75">
        <f>VLOOKUP(B22,'ceny 8_2026'!$C$2:$E$656,3,0)</f>
        <v>23965</v>
      </c>
      <c r="G22" s="86">
        <f t="shared" si="0"/>
        <v>28997.649999999998</v>
      </c>
    </row>
    <row r="23" spans="1:7" ht="17.399999999999999" x14ac:dyDescent="0.3">
      <c r="A23" s="81" t="s">
        <v>810</v>
      </c>
      <c r="B23" s="93" t="s">
        <v>701</v>
      </c>
      <c r="C23" s="22" t="s">
        <v>700</v>
      </c>
      <c r="D23" s="13">
        <v>1</v>
      </c>
      <c r="E23" s="83" t="s">
        <v>2</v>
      </c>
      <c r="F23" s="75">
        <f>VLOOKUP(B23,'ceny 8_2026'!$C$2:$E$656,3,0)</f>
        <v>24922</v>
      </c>
      <c r="G23" s="86">
        <f t="shared" si="0"/>
        <v>30155.62</v>
      </c>
    </row>
    <row r="24" spans="1:7" ht="17.399999999999999" x14ac:dyDescent="0.3">
      <c r="A24" s="81" t="s">
        <v>810</v>
      </c>
      <c r="B24" s="93" t="s">
        <v>699</v>
      </c>
      <c r="C24" s="22" t="s">
        <v>698</v>
      </c>
      <c r="D24" s="13">
        <v>1</v>
      </c>
      <c r="E24" s="83" t="s">
        <v>2</v>
      </c>
      <c r="F24" s="75">
        <f>VLOOKUP(B24,'ceny 8_2026'!$C$2:$E$656,3,0)</f>
        <v>24287</v>
      </c>
      <c r="G24" s="86">
        <f t="shared" si="0"/>
        <v>29387.27</v>
      </c>
    </row>
    <row r="25" spans="1:7" ht="17.399999999999999" x14ac:dyDescent="0.3">
      <c r="A25" s="81" t="s">
        <v>810</v>
      </c>
      <c r="B25" s="93" t="s">
        <v>697</v>
      </c>
      <c r="C25" s="22" t="s">
        <v>696</v>
      </c>
      <c r="D25" s="13">
        <v>1</v>
      </c>
      <c r="E25" s="83" t="s">
        <v>2</v>
      </c>
      <c r="F25" s="75">
        <f>VLOOKUP(B25,'ceny 8_2026'!$C$2:$E$656,3,0)</f>
        <v>24922</v>
      </c>
      <c r="G25" s="86">
        <f t="shared" si="0"/>
        <v>30155.62</v>
      </c>
    </row>
    <row r="26" spans="1:7" ht="17.399999999999999" x14ac:dyDescent="0.3">
      <c r="A26" s="81" t="s">
        <v>810</v>
      </c>
      <c r="B26" s="93" t="s">
        <v>695</v>
      </c>
      <c r="C26" s="22" t="s">
        <v>694</v>
      </c>
      <c r="D26" s="13">
        <v>1</v>
      </c>
      <c r="E26" s="83" t="s">
        <v>2</v>
      </c>
      <c r="F26" s="75">
        <f>VLOOKUP(B26,'ceny 8_2026'!$C$2:$E$656,3,0)</f>
        <v>24922</v>
      </c>
      <c r="G26" s="86">
        <f t="shared" si="0"/>
        <v>30155.62</v>
      </c>
    </row>
    <row r="27" spans="1:7" ht="17.399999999999999" x14ac:dyDescent="0.3">
      <c r="A27" s="81" t="s">
        <v>810</v>
      </c>
      <c r="B27" s="93" t="s">
        <v>693</v>
      </c>
      <c r="C27" s="22" t="s">
        <v>692</v>
      </c>
      <c r="D27" s="13">
        <v>1</v>
      </c>
      <c r="E27" s="83" t="s">
        <v>2</v>
      </c>
      <c r="F27" s="75">
        <f>VLOOKUP(B27,'ceny 8_2026'!$C$2:$E$656,3,0)</f>
        <v>29789</v>
      </c>
      <c r="G27" s="86">
        <f t="shared" si="0"/>
        <v>36044.69</v>
      </c>
    </row>
    <row r="28" spans="1:7" ht="17.399999999999999" x14ac:dyDescent="0.3">
      <c r="A28" s="81" t="s">
        <v>810</v>
      </c>
      <c r="B28" s="93" t="s">
        <v>691</v>
      </c>
      <c r="C28" s="22" t="s">
        <v>690</v>
      </c>
      <c r="D28" s="13">
        <v>1</v>
      </c>
      <c r="E28" s="83" t="s">
        <v>2</v>
      </c>
      <c r="F28" s="75">
        <f>VLOOKUP(B28,'ceny 8_2026'!$C$2:$E$656,3,0)</f>
        <v>30681</v>
      </c>
      <c r="G28" s="86">
        <f t="shared" si="0"/>
        <v>37124.01</v>
      </c>
    </row>
    <row r="29" spans="1:7" ht="17.399999999999999" x14ac:dyDescent="0.3">
      <c r="A29" s="81" t="s">
        <v>810</v>
      </c>
      <c r="B29" s="93" t="s">
        <v>689</v>
      </c>
      <c r="C29" s="22" t="s">
        <v>688</v>
      </c>
      <c r="D29" s="13">
        <v>1</v>
      </c>
      <c r="E29" s="83" t="s">
        <v>2</v>
      </c>
      <c r="F29" s="75">
        <f>VLOOKUP(B29,'ceny 8_2026'!$C$2:$E$656,3,0)</f>
        <v>29789</v>
      </c>
      <c r="G29" s="86">
        <f t="shared" si="0"/>
        <v>36044.69</v>
      </c>
    </row>
    <row r="30" spans="1:7" ht="17.399999999999999" x14ac:dyDescent="0.3">
      <c r="A30" s="81" t="s">
        <v>810</v>
      </c>
      <c r="B30" s="93" t="s">
        <v>687</v>
      </c>
      <c r="C30" s="22" t="s">
        <v>686</v>
      </c>
      <c r="D30" s="13">
        <v>1</v>
      </c>
      <c r="E30" s="83" t="s">
        <v>2</v>
      </c>
      <c r="F30" s="75">
        <f>VLOOKUP(B30,'ceny 8_2026'!$C$2:$E$656,3,0)</f>
        <v>30681</v>
      </c>
      <c r="G30" s="86">
        <f t="shared" si="0"/>
        <v>37124.01</v>
      </c>
    </row>
    <row r="31" spans="1:7" ht="17.399999999999999" x14ac:dyDescent="0.3">
      <c r="A31" s="81" t="s">
        <v>810</v>
      </c>
      <c r="B31" s="93" t="s">
        <v>685</v>
      </c>
      <c r="C31" s="22" t="s">
        <v>684</v>
      </c>
      <c r="D31" s="13">
        <v>1</v>
      </c>
      <c r="E31" s="83" t="s">
        <v>2</v>
      </c>
      <c r="F31" s="75">
        <f>VLOOKUP(B31,'ceny 8_2026'!$C$2:$E$656,3,0)</f>
        <v>29789</v>
      </c>
      <c r="G31" s="86">
        <f t="shared" si="0"/>
        <v>36044.69</v>
      </c>
    </row>
    <row r="32" spans="1:7" ht="17.399999999999999" x14ac:dyDescent="0.3">
      <c r="A32" s="81" t="s">
        <v>810</v>
      </c>
      <c r="B32" s="93" t="s">
        <v>683</v>
      </c>
      <c r="C32" s="22" t="s">
        <v>682</v>
      </c>
      <c r="D32" s="13">
        <v>1</v>
      </c>
      <c r="E32" s="83" t="s">
        <v>2</v>
      </c>
      <c r="F32" s="75">
        <f>VLOOKUP(B32,'ceny 8_2026'!$C$2:$E$656,3,0)</f>
        <v>30681</v>
      </c>
      <c r="G32" s="86">
        <f t="shared" si="0"/>
        <v>37124.01</v>
      </c>
    </row>
    <row r="33" spans="1:7" ht="17.399999999999999" x14ac:dyDescent="0.3">
      <c r="A33" s="81" t="s">
        <v>810</v>
      </c>
      <c r="B33" s="93" t="s">
        <v>681</v>
      </c>
      <c r="C33" s="22" t="s">
        <v>680</v>
      </c>
      <c r="D33" s="13">
        <v>1</v>
      </c>
      <c r="E33" s="83" t="s">
        <v>2</v>
      </c>
      <c r="F33" s="75">
        <f>VLOOKUP(B33,'ceny 8_2026'!$C$2:$E$656,3,0)</f>
        <v>30681</v>
      </c>
      <c r="G33" s="86">
        <f t="shared" si="0"/>
        <v>37124.01</v>
      </c>
    </row>
    <row r="34" spans="1:7" s="14" customFormat="1" ht="20.100000000000001" customHeight="1" x14ac:dyDescent="0.3">
      <c r="A34" s="81" t="s">
        <v>810</v>
      </c>
      <c r="B34" s="93" t="s">
        <v>777</v>
      </c>
      <c r="C34" s="22" t="s">
        <v>776</v>
      </c>
      <c r="D34" s="13">
        <v>1</v>
      </c>
      <c r="E34" s="83" t="s">
        <v>10</v>
      </c>
      <c r="F34" s="75">
        <f>VLOOKUP(B34,'ceny 8_2026'!$C$2:$E$656,3,0)</f>
        <v>5106</v>
      </c>
      <c r="G34" s="86">
        <f t="shared" si="0"/>
        <v>6178.26</v>
      </c>
    </row>
    <row r="35" spans="1:7" s="14" customFormat="1" ht="20.100000000000001" customHeight="1" x14ac:dyDescent="0.3">
      <c r="A35" s="81" t="s">
        <v>810</v>
      </c>
      <c r="B35" s="93" t="s">
        <v>775</v>
      </c>
      <c r="C35" s="22" t="s">
        <v>774</v>
      </c>
      <c r="D35" s="13">
        <v>1</v>
      </c>
      <c r="E35" s="83" t="s">
        <v>10</v>
      </c>
      <c r="F35" s="75">
        <f>VLOOKUP(B35,'ceny 8_2026'!$C$2:$E$656,3,0)</f>
        <v>5328</v>
      </c>
      <c r="G35" s="86">
        <f t="shared" si="0"/>
        <v>6446.88</v>
      </c>
    </row>
    <row r="36" spans="1:7" ht="17.399999999999999" x14ac:dyDescent="0.3">
      <c r="A36" s="81" t="s">
        <v>810</v>
      </c>
      <c r="B36" s="93" t="s">
        <v>773</v>
      </c>
      <c r="C36" s="22" t="s">
        <v>772</v>
      </c>
      <c r="D36" s="13">
        <v>1</v>
      </c>
      <c r="E36" s="83" t="s">
        <v>10</v>
      </c>
      <c r="F36" s="75">
        <f>VLOOKUP(B36,'ceny 8_2026'!$C$2:$E$656,3,0)</f>
        <v>4885</v>
      </c>
      <c r="G36" s="86">
        <f t="shared" si="0"/>
        <v>5910.8499999999995</v>
      </c>
    </row>
    <row r="37" spans="1:7" ht="17.399999999999999" x14ac:dyDescent="0.3">
      <c r="A37" s="81" t="s">
        <v>810</v>
      </c>
      <c r="B37" s="93" t="s">
        <v>771</v>
      </c>
      <c r="C37" s="22" t="s">
        <v>770</v>
      </c>
      <c r="D37" s="13">
        <v>1</v>
      </c>
      <c r="E37" s="83" t="s">
        <v>10</v>
      </c>
      <c r="F37" s="75">
        <f>VLOOKUP(B37,'ceny 8_2026'!$C$2:$E$656,3,0)</f>
        <v>5401</v>
      </c>
      <c r="G37" s="86">
        <f t="shared" si="0"/>
        <v>6535.21</v>
      </c>
    </row>
    <row r="38" spans="1:7" ht="17.399999999999999" x14ac:dyDescent="0.3">
      <c r="A38" s="81" t="s">
        <v>810</v>
      </c>
      <c r="B38" s="93" t="s">
        <v>769</v>
      </c>
      <c r="C38" s="22" t="s">
        <v>768</v>
      </c>
      <c r="D38" s="13">
        <v>1</v>
      </c>
      <c r="E38" s="83" t="s">
        <v>10</v>
      </c>
      <c r="F38" s="75">
        <f>VLOOKUP(B38,'ceny 8_2026'!$C$2:$E$656,3,0)</f>
        <v>5106</v>
      </c>
      <c r="G38" s="86">
        <f t="shared" si="0"/>
        <v>6178.26</v>
      </c>
    </row>
    <row r="39" spans="1:7" ht="17.399999999999999" x14ac:dyDescent="0.3">
      <c r="A39" s="81" t="s">
        <v>810</v>
      </c>
      <c r="B39" s="93" t="s">
        <v>767</v>
      </c>
      <c r="C39" s="22" t="s">
        <v>766</v>
      </c>
      <c r="D39" s="13">
        <v>1</v>
      </c>
      <c r="E39" s="83" t="s">
        <v>10</v>
      </c>
      <c r="F39" s="75">
        <f>VLOOKUP(B39,'ceny 8_2026'!$C$2:$E$656,3,0)</f>
        <v>5401</v>
      </c>
      <c r="G39" s="86">
        <f t="shared" si="0"/>
        <v>6535.21</v>
      </c>
    </row>
    <row r="40" spans="1:7" ht="17.399999999999999" x14ac:dyDescent="0.3">
      <c r="A40" s="81" t="s">
        <v>810</v>
      </c>
      <c r="B40" s="93" t="s">
        <v>765</v>
      </c>
      <c r="C40" s="22" t="s">
        <v>764</v>
      </c>
      <c r="D40" s="13">
        <v>1</v>
      </c>
      <c r="E40" s="83" t="s">
        <v>10</v>
      </c>
      <c r="F40" s="75">
        <f>VLOOKUP(B40,'ceny 8_2026'!$C$2:$E$656,3,0)</f>
        <v>5401</v>
      </c>
      <c r="G40" s="86">
        <f t="shared" si="0"/>
        <v>6535.21</v>
      </c>
    </row>
    <row r="41" spans="1:7" ht="17.399999999999999" x14ac:dyDescent="0.3">
      <c r="A41" s="81" t="s">
        <v>810</v>
      </c>
      <c r="B41" s="93" t="s">
        <v>763</v>
      </c>
      <c r="C41" s="22" t="s">
        <v>762</v>
      </c>
      <c r="D41" s="13">
        <v>1</v>
      </c>
      <c r="E41" s="83" t="s">
        <v>10</v>
      </c>
      <c r="F41" s="75">
        <f>VLOOKUP(B41,'ceny 8_2026'!$C$2:$E$656,3,0)</f>
        <v>5609</v>
      </c>
      <c r="G41" s="86">
        <f t="shared" si="0"/>
        <v>6786.8899999999994</v>
      </c>
    </row>
    <row r="42" spans="1:7" s="14" customFormat="1" ht="20.100000000000001" customHeight="1" x14ac:dyDescent="0.3">
      <c r="A42" s="81" t="s">
        <v>810</v>
      </c>
      <c r="B42" s="93" t="s">
        <v>761</v>
      </c>
      <c r="C42" s="22" t="s">
        <v>760</v>
      </c>
      <c r="D42" s="13">
        <v>1</v>
      </c>
      <c r="E42" s="83" t="s">
        <v>10</v>
      </c>
      <c r="F42" s="75">
        <f>VLOOKUP(B42,'ceny 8_2026'!$C$2:$E$656,3,0)</f>
        <v>5938</v>
      </c>
      <c r="G42" s="86">
        <f t="shared" si="0"/>
        <v>7184.98</v>
      </c>
    </row>
    <row r="43" spans="1:7" s="14" customFormat="1" ht="20.100000000000001" customHeight="1" x14ac:dyDescent="0.3">
      <c r="A43" s="81" t="s">
        <v>810</v>
      </c>
      <c r="B43" s="93" t="s">
        <v>759</v>
      </c>
      <c r="C43" s="22" t="s">
        <v>758</v>
      </c>
      <c r="D43" s="13">
        <v>1</v>
      </c>
      <c r="E43" s="83" t="s">
        <v>10</v>
      </c>
      <c r="F43" s="75">
        <f>VLOOKUP(B43,'ceny 8_2026'!$C$2:$E$656,3,0)</f>
        <v>5609</v>
      </c>
      <c r="G43" s="86">
        <f t="shared" si="0"/>
        <v>6786.8899999999994</v>
      </c>
    </row>
    <row r="44" spans="1:7" ht="17.399999999999999" x14ac:dyDescent="0.3">
      <c r="A44" s="81" t="s">
        <v>810</v>
      </c>
      <c r="B44" s="93" t="s">
        <v>757</v>
      </c>
      <c r="C44" s="22" t="s">
        <v>756</v>
      </c>
      <c r="D44" s="13">
        <v>1</v>
      </c>
      <c r="E44" s="83" t="s">
        <v>10</v>
      </c>
      <c r="F44" s="75">
        <f>VLOOKUP(B44,'ceny 8_2026'!$C$2:$E$656,3,0)</f>
        <v>5938</v>
      </c>
      <c r="G44" s="86">
        <f t="shared" si="0"/>
        <v>7184.98</v>
      </c>
    </row>
    <row r="45" spans="1:7" ht="17.399999999999999" x14ac:dyDescent="0.3">
      <c r="A45" s="81" t="s">
        <v>810</v>
      </c>
      <c r="B45" s="93" t="s">
        <v>755</v>
      </c>
      <c r="C45" s="22" t="s">
        <v>754</v>
      </c>
      <c r="D45" s="13">
        <v>1</v>
      </c>
      <c r="E45" s="83" t="s">
        <v>10</v>
      </c>
      <c r="F45" s="75">
        <f>VLOOKUP(B45,'ceny 8_2026'!$C$2:$E$656,3,0)</f>
        <v>5609</v>
      </c>
      <c r="G45" s="86">
        <f t="shared" si="0"/>
        <v>6786.8899999999994</v>
      </c>
    </row>
    <row r="46" spans="1:7" ht="17.399999999999999" x14ac:dyDescent="0.3">
      <c r="A46" s="81" t="s">
        <v>810</v>
      </c>
      <c r="B46" s="93" t="s">
        <v>753</v>
      </c>
      <c r="C46" s="22" t="s">
        <v>752</v>
      </c>
      <c r="D46" s="13">
        <v>1</v>
      </c>
      <c r="E46" s="83" t="s">
        <v>10</v>
      </c>
      <c r="F46" s="75">
        <f>VLOOKUP(B46,'ceny 8_2026'!$C$2:$E$656,3,0)</f>
        <v>5938</v>
      </c>
      <c r="G46" s="86">
        <f t="shared" si="0"/>
        <v>7184.98</v>
      </c>
    </row>
    <row r="47" spans="1:7" ht="17.399999999999999" x14ac:dyDescent="0.3">
      <c r="A47" s="81" t="s">
        <v>810</v>
      </c>
      <c r="B47" s="93" t="s">
        <v>751</v>
      </c>
      <c r="C47" s="22" t="s">
        <v>750</v>
      </c>
      <c r="D47" s="13">
        <v>1</v>
      </c>
      <c r="E47" s="83" t="s">
        <v>10</v>
      </c>
      <c r="F47" s="75">
        <f>VLOOKUP(B47,'ceny 8_2026'!$C$2:$E$656,3,0)</f>
        <v>5938</v>
      </c>
      <c r="G47" s="86">
        <f t="shared" si="0"/>
        <v>7184.98</v>
      </c>
    </row>
    <row r="48" spans="1:7" ht="17.399999999999999" x14ac:dyDescent="0.3">
      <c r="A48" s="81" t="s">
        <v>810</v>
      </c>
      <c r="B48" s="93" t="s">
        <v>749</v>
      </c>
      <c r="C48" s="22" t="s">
        <v>748</v>
      </c>
      <c r="D48" s="13">
        <v>1</v>
      </c>
      <c r="E48" s="83" t="s">
        <v>10</v>
      </c>
      <c r="F48" s="75">
        <f>VLOOKUP(B48,'ceny 8_2026'!$C$2:$E$656,3,0)</f>
        <v>6650</v>
      </c>
      <c r="G48" s="86">
        <f t="shared" si="0"/>
        <v>8046.5</v>
      </c>
    </row>
    <row r="49" spans="1:7" ht="17.399999999999999" x14ac:dyDescent="0.3">
      <c r="A49" s="81" t="s">
        <v>810</v>
      </c>
      <c r="B49" s="93" t="s">
        <v>747</v>
      </c>
      <c r="C49" s="22" t="s">
        <v>746</v>
      </c>
      <c r="D49" s="13">
        <v>1</v>
      </c>
      <c r="E49" s="83" t="s">
        <v>10</v>
      </c>
      <c r="F49" s="75">
        <f>VLOOKUP(B49,'ceny 8_2026'!$C$2:$E$656,3,0)</f>
        <v>7020</v>
      </c>
      <c r="G49" s="86">
        <f t="shared" si="0"/>
        <v>8494.1999999999989</v>
      </c>
    </row>
    <row r="50" spans="1:7" ht="17.399999999999999" x14ac:dyDescent="0.3">
      <c r="A50" s="81" t="s">
        <v>810</v>
      </c>
      <c r="B50" s="93" t="s">
        <v>745</v>
      </c>
      <c r="C50" s="22" t="s">
        <v>744</v>
      </c>
      <c r="D50" s="13">
        <v>1</v>
      </c>
      <c r="E50" s="83" t="s">
        <v>10</v>
      </c>
      <c r="F50" s="75">
        <f>VLOOKUP(B50,'ceny 8_2026'!$C$2:$E$656,3,0)</f>
        <v>6650</v>
      </c>
      <c r="G50" s="86">
        <f t="shared" si="0"/>
        <v>8046.5</v>
      </c>
    </row>
    <row r="51" spans="1:7" ht="17.399999999999999" x14ac:dyDescent="0.3">
      <c r="A51" s="81" t="s">
        <v>810</v>
      </c>
      <c r="B51" s="93" t="s">
        <v>743</v>
      </c>
      <c r="C51" s="22" t="s">
        <v>742</v>
      </c>
      <c r="D51" s="13">
        <v>1</v>
      </c>
      <c r="E51" s="83" t="s">
        <v>10</v>
      </c>
      <c r="F51" s="75">
        <f>VLOOKUP(B51,'ceny 8_2026'!$C$2:$E$656,3,0)</f>
        <v>7020</v>
      </c>
      <c r="G51" s="86">
        <f t="shared" si="0"/>
        <v>8494.1999999999989</v>
      </c>
    </row>
    <row r="52" spans="1:7" ht="17.399999999999999" x14ac:dyDescent="0.3">
      <c r="A52" s="81" t="s">
        <v>810</v>
      </c>
      <c r="B52" s="93" t="s">
        <v>741</v>
      </c>
      <c r="C52" s="22" t="s">
        <v>740</v>
      </c>
      <c r="D52" s="13">
        <v>1</v>
      </c>
      <c r="E52" s="83" t="s">
        <v>10</v>
      </c>
      <c r="F52" s="75">
        <f>VLOOKUP(B52,'ceny 8_2026'!$C$2:$E$656,3,0)</f>
        <v>6650</v>
      </c>
      <c r="G52" s="86">
        <f t="shared" si="0"/>
        <v>8046.5</v>
      </c>
    </row>
    <row r="53" spans="1:7" ht="17.399999999999999" x14ac:dyDescent="0.3">
      <c r="A53" s="81" t="s">
        <v>810</v>
      </c>
      <c r="B53" s="93" t="s">
        <v>739</v>
      </c>
      <c r="C53" s="22" t="s">
        <v>738</v>
      </c>
      <c r="D53" s="13">
        <v>1</v>
      </c>
      <c r="E53" s="83" t="s">
        <v>10</v>
      </c>
      <c r="F53" s="75">
        <f>VLOOKUP(B53,'ceny 8_2026'!$C$2:$E$656,3,0)</f>
        <v>7020</v>
      </c>
      <c r="G53" s="86">
        <f t="shared" si="0"/>
        <v>8494.1999999999989</v>
      </c>
    </row>
    <row r="54" spans="1:7" ht="17.399999999999999" x14ac:dyDescent="0.3">
      <c r="A54" s="81" t="s">
        <v>810</v>
      </c>
      <c r="B54" s="93" t="s">
        <v>737</v>
      </c>
      <c r="C54" s="22" t="s">
        <v>736</v>
      </c>
      <c r="D54" s="13">
        <v>1</v>
      </c>
      <c r="E54" s="83" t="s">
        <v>10</v>
      </c>
      <c r="F54" s="75">
        <f>VLOOKUP(B54,'ceny 8_2026'!$C$2:$E$656,3,0)</f>
        <v>7020</v>
      </c>
      <c r="G54" s="86">
        <f t="shared" si="0"/>
        <v>8494.1999999999989</v>
      </c>
    </row>
    <row r="55" spans="1:7" ht="17.399999999999999" x14ac:dyDescent="0.3">
      <c r="A55" s="81" t="s">
        <v>810</v>
      </c>
      <c r="B55" s="93" t="s">
        <v>735</v>
      </c>
      <c r="C55" s="22" t="s">
        <v>734</v>
      </c>
      <c r="D55" s="13">
        <v>1</v>
      </c>
      <c r="E55" s="83" t="s">
        <v>10</v>
      </c>
      <c r="F55" s="75">
        <f>VLOOKUP(B55,'ceny 8_2026'!$C$2:$E$656,3,0)</f>
        <v>7343</v>
      </c>
      <c r="G55" s="86">
        <f t="shared" si="0"/>
        <v>8885.0299999999988</v>
      </c>
    </row>
    <row r="56" spans="1:7" ht="17.399999999999999" x14ac:dyDescent="0.3">
      <c r="A56" s="81" t="s">
        <v>810</v>
      </c>
      <c r="B56" s="93" t="s">
        <v>733</v>
      </c>
      <c r="C56" s="22" t="s">
        <v>732</v>
      </c>
      <c r="D56" s="13">
        <v>1</v>
      </c>
      <c r="E56" s="83" t="s">
        <v>10</v>
      </c>
      <c r="F56" s="75">
        <f>VLOOKUP(B56,'ceny 8_2026'!$C$2:$E$656,3,0)</f>
        <v>7757</v>
      </c>
      <c r="G56" s="86">
        <f t="shared" si="0"/>
        <v>9385.9699999999993</v>
      </c>
    </row>
    <row r="57" spans="1:7" ht="17.399999999999999" x14ac:dyDescent="0.3">
      <c r="A57" s="81" t="s">
        <v>810</v>
      </c>
      <c r="B57" s="93" t="s">
        <v>731</v>
      </c>
      <c r="C57" s="22" t="s">
        <v>730</v>
      </c>
      <c r="D57" s="13">
        <v>1</v>
      </c>
      <c r="E57" s="83" t="s">
        <v>10</v>
      </c>
      <c r="F57" s="75">
        <f>VLOOKUP(B57,'ceny 8_2026'!$C$2:$E$656,3,0)</f>
        <v>7343</v>
      </c>
      <c r="G57" s="86">
        <f t="shared" si="0"/>
        <v>8885.0299999999988</v>
      </c>
    </row>
    <row r="58" spans="1:7" ht="17.399999999999999" x14ac:dyDescent="0.3">
      <c r="A58" s="81" t="s">
        <v>810</v>
      </c>
      <c r="B58" s="93" t="s">
        <v>729</v>
      </c>
      <c r="C58" s="22" t="s">
        <v>728</v>
      </c>
      <c r="D58" s="13">
        <v>1</v>
      </c>
      <c r="E58" s="83" t="s">
        <v>10</v>
      </c>
      <c r="F58" s="75">
        <f>VLOOKUP(B58,'ceny 8_2026'!$C$2:$E$656,3,0)</f>
        <v>7757</v>
      </c>
      <c r="G58" s="86">
        <f t="shared" si="0"/>
        <v>9385.9699999999993</v>
      </c>
    </row>
    <row r="59" spans="1:7" ht="17.399999999999999" x14ac:dyDescent="0.3">
      <c r="A59" s="81" t="s">
        <v>810</v>
      </c>
      <c r="B59" s="93" t="s">
        <v>727</v>
      </c>
      <c r="C59" s="22" t="s">
        <v>726</v>
      </c>
      <c r="D59" s="13">
        <v>1</v>
      </c>
      <c r="E59" s="83" t="s">
        <v>10</v>
      </c>
      <c r="F59" s="75">
        <f>VLOOKUP(B59,'ceny 8_2026'!$C$2:$E$656,3,0)</f>
        <v>7343</v>
      </c>
      <c r="G59" s="86">
        <f t="shared" si="0"/>
        <v>8885.0299999999988</v>
      </c>
    </row>
    <row r="60" spans="1:7" ht="17.399999999999999" x14ac:dyDescent="0.3">
      <c r="A60" s="81" t="s">
        <v>810</v>
      </c>
      <c r="B60" s="93" t="s">
        <v>725</v>
      </c>
      <c r="C60" s="22" t="s">
        <v>724</v>
      </c>
      <c r="D60" s="13">
        <v>1</v>
      </c>
      <c r="E60" s="83" t="s">
        <v>10</v>
      </c>
      <c r="F60" s="75">
        <f>VLOOKUP(B60,'ceny 8_2026'!$C$2:$E$656,3,0)</f>
        <v>7757</v>
      </c>
      <c r="G60" s="86">
        <f t="shared" si="0"/>
        <v>9385.9699999999993</v>
      </c>
    </row>
    <row r="61" spans="1:7" ht="17.399999999999999" x14ac:dyDescent="0.3">
      <c r="A61" s="81" t="s">
        <v>810</v>
      </c>
      <c r="B61" s="93" t="s">
        <v>723</v>
      </c>
      <c r="C61" s="22" t="s">
        <v>722</v>
      </c>
      <c r="D61" s="13">
        <v>1</v>
      </c>
      <c r="E61" s="83" t="s">
        <v>10</v>
      </c>
      <c r="F61" s="75">
        <f>VLOOKUP(B61,'ceny 8_2026'!$C$2:$E$656,3,0)</f>
        <v>7757</v>
      </c>
      <c r="G61" s="86">
        <f t="shared" si="0"/>
        <v>9385.9699999999993</v>
      </c>
    </row>
    <row r="62" spans="1:7" ht="17.399999999999999" x14ac:dyDescent="0.3">
      <c r="A62" s="81" t="s">
        <v>810</v>
      </c>
      <c r="B62" s="93" t="s">
        <v>679</v>
      </c>
      <c r="C62" s="22" t="s">
        <v>678</v>
      </c>
      <c r="D62" s="13">
        <v>1</v>
      </c>
      <c r="E62" s="83" t="s">
        <v>10</v>
      </c>
      <c r="F62" s="75">
        <f>VLOOKUP(B62,'ceny 8_2026'!$C$2:$E$656,3,0)</f>
        <v>771</v>
      </c>
      <c r="G62" s="86">
        <f t="shared" si="0"/>
        <v>932.91</v>
      </c>
    </row>
    <row r="63" spans="1:7" ht="17.399999999999999" x14ac:dyDescent="0.3">
      <c r="A63" s="81" t="s">
        <v>810</v>
      </c>
      <c r="B63" s="93" t="s">
        <v>677</v>
      </c>
      <c r="C63" s="22" t="s">
        <v>676</v>
      </c>
      <c r="D63" s="13">
        <v>1</v>
      </c>
      <c r="E63" s="83" t="s">
        <v>10</v>
      </c>
      <c r="F63" s="75">
        <f>VLOOKUP(B63,'ceny 8_2026'!$C$2:$E$656,3,0)</f>
        <v>771</v>
      </c>
      <c r="G63" s="86">
        <f t="shared" si="0"/>
        <v>932.91</v>
      </c>
    </row>
    <row r="64" spans="1:7" ht="17.399999999999999" x14ac:dyDescent="0.3">
      <c r="A64" s="81" t="s">
        <v>810</v>
      </c>
      <c r="B64" s="93" t="s">
        <v>675</v>
      </c>
      <c r="C64" s="22" t="s">
        <v>674</v>
      </c>
      <c r="D64" s="13">
        <v>1</v>
      </c>
      <c r="E64" s="83" t="s">
        <v>10</v>
      </c>
      <c r="F64" s="75">
        <f>VLOOKUP(B64,'ceny 8_2026'!$C$2:$E$656,3,0)</f>
        <v>771</v>
      </c>
      <c r="G64" s="86">
        <f t="shared" si="0"/>
        <v>932.91</v>
      </c>
    </row>
    <row r="65" spans="1:7" ht="17.399999999999999" x14ac:dyDescent="0.3">
      <c r="A65" s="81" t="s">
        <v>810</v>
      </c>
      <c r="B65" s="93" t="s">
        <v>673</v>
      </c>
      <c r="C65" s="22" t="s">
        <v>672</v>
      </c>
      <c r="D65" s="13">
        <v>1</v>
      </c>
      <c r="E65" s="83" t="s">
        <v>10</v>
      </c>
      <c r="F65" s="75">
        <f>VLOOKUP(B65,'ceny 8_2026'!$C$2:$E$656,3,0)</f>
        <v>965</v>
      </c>
      <c r="G65" s="86">
        <f t="shared" si="0"/>
        <v>1167.6499999999999</v>
      </c>
    </row>
    <row r="66" spans="1:7" ht="17.399999999999999" x14ac:dyDescent="0.3">
      <c r="A66" s="81" t="s">
        <v>810</v>
      </c>
      <c r="B66" s="93" t="s">
        <v>671</v>
      </c>
      <c r="C66" s="22" t="s">
        <v>670</v>
      </c>
      <c r="D66" s="13">
        <v>1</v>
      </c>
      <c r="E66" s="83" t="s">
        <v>10</v>
      </c>
      <c r="F66" s="75">
        <f>VLOOKUP(B66,'ceny 8_2026'!$C$2:$E$656,3,0)</f>
        <v>965</v>
      </c>
      <c r="G66" s="86">
        <f t="shared" si="0"/>
        <v>1167.6499999999999</v>
      </c>
    </row>
    <row r="67" spans="1:7" ht="18" thickBot="1" x14ac:dyDescent="0.35">
      <c r="A67" s="81" t="s">
        <v>810</v>
      </c>
      <c r="B67" s="94" t="s">
        <v>669</v>
      </c>
      <c r="C67" s="37" t="s">
        <v>668</v>
      </c>
      <c r="D67" s="17">
        <v>1</v>
      </c>
      <c r="E67" s="84" t="s">
        <v>10</v>
      </c>
      <c r="F67" s="76">
        <f>VLOOKUP(B67,'ceny 8_2026'!$C$2:$E$656,3,0)</f>
        <v>965</v>
      </c>
      <c r="G67" s="87">
        <f t="shared" si="0"/>
        <v>1167.6499999999999</v>
      </c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2" t="s">
        <v>826</v>
      </c>
      <c r="B70" s="18"/>
      <c r="C70" s="14"/>
      <c r="D70" s="19"/>
      <c r="E70" s="25"/>
      <c r="F70" s="20"/>
      <c r="G70" s="20"/>
    </row>
    <row r="71" spans="1:7" ht="17.399999999999999" x14ac:dyDescent="0.3">
      <c r="A71" s="70" t="s">
        <v>829</v>
      </c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ht="17.399999999999999" x14ac:dyDescent="0.3">
      <c r="A73" s="18"/>
      <c r="B73" s="18"/>
      <c r="C73" s="14"/>
      <c r="D73" s="19"/>
      <c r="E73" s="25"/>
      <c r="F73" s="20"/>
      <c r="G73" s="20"/>
    </row>
    <row r="74" spans="1:7" ht="17.399999999999999" x14ac:dyDescent="0.3">
      <c r="A74" s="18"/>
      <c r="B74" s="18"/>
      <c r="C74" s="14"/>
      <c r="D74" s="19"/>
      <c r="E74" s="25"/>
      <c r="F74" s="20"/>
      <c r="G74" s="20"/>
    </row>
    <row r="75" spans="1:7" s="14" customFormat="1" ht="20.100000000000001" customHeight="1" x14ac:dyDescent="0.3">
      <c r="A75" s="18"/>
      <c r="B75" s="18"/>
      <c r="D75" s="19"/>
      <c r="E75" s="25"/>
      <c r="F75" s="20"/>
      <c r="G75" s="20"/>
    </row>
    <row r="76" spans="1:7" s="14" customFormat="1" ht="20.100000000000001" customHeight="1" x14ac:dyDescent="0.3">
      <c r="A76" s="18"/>
      <c r="B76" s="18"/>
      <c r="D76" s="19"/>
      <c r="E76" s="25"/>
      <c r="F76" s="20"/>
      <c r="G76" s="20"/>
    </row>
    <row r="77" spans="1:7" s="14" customFormat="1" ht="20.100000000000001" customHeight="1" x14ac:dyDescent="0.3">
      <c r="A77" s="18"/>
      <c r="B77" s="18"/>
      <c r="D77" s="19"/>
      <c r="E77" s="25"/>
      <c r="F77" s="20"/>
      <c r="G77" s="20"/>
    </row>
    <row r="78" spans="1:7" s="14" customFormat="1" ht="20.100000000000001" customHeight="1" x14ac:dyDescent="0.3">
      <c r="A78" s="18"/>
      <c r="B78" s="18"/>
      <c r="D78" s="19"/>
      <c r="E78" s="25"/>
      <c r="F78" s="20"/>
      <c r="G78" s="20"/>
    </row>
    <row r="79" spans="1:7" s="14" customFormat="1" ht="20.100000000000001" customHeight="1" x14ac:dyDescent="0.3">
      <c r="A79" s="18"/>
      <c r="B79" s="18"/>
      <c r="D79" s="19"/>
      <c r="E79" s="25"/>
      <c r="F79" s="20"/>
      <c r="G79" s="20"/>
    </row>
    <row r="80" spans="1:7" s="14" customFormat="1" ht="20.100000000000001" customHeight="1" x14ac:dyDescent="0.3">
      <c r="A80" s="18"/>
      <c r="B80" s="18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ht="17.399999999999999" x14ac:dyDescent="0.3">
      <c r="A425" s="18"/>
      <c r="B425" s="18"/>
      <c r="C425" s="14"/>
      <c r="D425" s="19"/>
      <c r="E425" s="25"/>
      <c r="F425" s="20"/>
      <c r="G425" s="20"/>
    </row>
    <row r="426" spans="1:7" ht="17.399999999999999" x14ac:dyDescent="0.3">
      <c r="A426" s="18"/>
      <c r="B426" s="18"/>
      <c r="C426" s="14"/>
      <c r="D426" s="19"/>
      <c r="E426" s="25"/>
      <c r="F426" s="20"/>
      <c r="G426" s="20"/>
    </row>
    <row r="427" spans="1:7" ht="17.399999999999999" x14ac:dyDescent="0.3">
      <c r="A427" s="18"/>
      <c r="B427" s="18"/>
      <c r="C427" s="14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ht="17.399999999999999" x14ac:dyDescent="0.3">
      <c r="A430" s="18"/>
      <c r="B430" s="18"/>
      <c r="C430" s="14"/>
      <c r="D430" s="19"/>
      <c r="E430" s="25"/>
      <c r="F430" s="20"/>
      <c r="G430" s="20"/>
    </row>
    <row r="431" spans="1:7" ht="17.399999999999999" x14ac:dyDescent="0.3">
      <c r="A431" s="18"/>
      <c r="B431" s="18"/>
      <c r="C431" s="14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s="14" customFormat="1" ht="20.100000000000001" customHeight="1" x14ac:dyDescent="0.3">
      <c r="A435" s="18"/>
      <c r="B435" s="18"/>
      <c r="D435" s="19"/>
      <c r="E435" s="25"/>
      <c r="F435" s="20"/>
      <c r="G435" s="20"/>
    </row>
    <row r="436" spans="1:7" s="14" customFormat="1" ht="20.100000000000001" customHeight="1" x14ac:dyDescent="0.3">
      <c r="A436" s="18"/>
      <c r="B436" s="18"/>
      <c r="D436" s="19"/>
      <c r="E436" s="25"/>
      <c r="F436" s="20"/>
      <c r="G436" s="20"/>
    </row>
    <row r="437" spans="1:7" s="14" customFormat="1" ht="20.100000000000001" customHeight="1" x14ac:dyDescent="0.3">
      <c r="A437" s="18"/>
      <c r="B437" s="18"/>
      <c r="D437" s="19"/>
      <c r="E437" s="25"/>
      <c r="F437" s="20"/>
      <c r="G437" s="20"/>
    </row>
    <row r="438" spans="1:7" s="14" customFormat="1" ht="20.100000000000001" customHeight="1" x14ac:dyDescent="0.3">
      <c r="A438" s="18"/>
      <c r="B438" s="18"/>
      <c r="D438" s="19"/>
      <c r="E438" s="25"/>
      <c r="F438" s="20"/>
      <c r="G438" s="20"/>
    </row>
    <row r="439" spans="1:7" s="14" customFormat="1" ht="20.100000000000001" customHeight="1" x14ac:dyDescent="0.3">
      <c r="A439" s="18"/>
      <c r="B439" s="18"/>
      <c r="D439" s="19"/>
      <c r="E439" s="25"/>
      <c r="F439" s="20"/>
      <c r="G439" s="20"/>
    </row>
    <row r="440" spans="1:7" s="14" customFormat="1" ht="20.100000000000001" customHeight="1" x14ac:dyDescent="0.3">
      <c r="A440" s="18"/>
      <c r="B440" s="18"/>
      <c r="D440" s="19"/>
      <c r="E440" s="25"/>
      <c r="F440" s="20"/>
      <c r="G440" s="20"/>
    </row>
    <row r="441" spans="1:7" s="14" customFormat="1" ht="20.100000000000001" customHeight="1" x14ac:dyDescent="0.3">
      <c r="A441" s="18"/>
      <c r="B441" s="18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  <row r="448" spans="1:7" ht="17.399999999999999" x14ac:dyDescent="0.3">
      <c r="A448" s="18"/>
      <c r="B448" s="18"/>
      <c r="C448" s="14"/>
      <c r="D448" s="19"/>
      <c r="E448" s="25"/>
      <c r="F448" s="20"/>
      <c r="G448" s="20"/>
    </row>
    <row r="449" spans="1:7" ht="17.399999999999999" x14ac:dyDescent="0.3">
      <c r="A449" s="18"/>
      <c r="B449" s="18"/>
      <c r="C449" s="14"/>
      <c r="D449" s="19"/>
      <c r="E449" s="25"/>
      <c r="F449" s="20"/>
      <c r="G449" s="20"/>
    </row>
    <row r="450" spans="1:7" ht="17.399999999999999" x14ac:dyDescent="0.3">
      <c r="A450" s="18"/>
      <c r="B450" s="18"/>
      <c r="C450" s="14"/>
      <c r="D450" s="19"/>
      <c r="E450" s="25"/>
      <c r="F450" s="20"/>
      <c r="G450" s="20"/>
    </row>
    <row r="451" spans="1:7" ht="17.399999999999999" x14ac:dyDescent="0.3">
      <c r="A451" s="18"/>
      <c r="B451" s="18"/>
      <c r="C451" s="14"/>
      <c r="D451" s="19"/>
      <c r="E451" s="25"/>
      <c r="F451" s="20"/>
      <c r="G451" s="20"/>
    </row>
    <row r="452" spans="1:7" ht="17.399999999999999" x14ac:dyDescent="0.3">
      <c r="A452" s="18"/>
      <c r="B452" s="18"/>
      <c r="C452" s="14"/>
      <c r="D452" s="19"/>
      <c r="E452" s="25"/>
      <c r="F452" s="20"/>
      <c r="G452" s="20"/>
    </row>
    <row r="453" spans="1:7" ht="17.399999999999999" x14ac:dyDescent="0.3">
      <c r="A453" s="18"/>
      <c r="B453" s="18"/>
      <c r="C453" s="14"/>
      <c r="D453" s="19"/>
      <c r="E453" s="25"/>
      <c r="F453" s="20"/>
      <c r="G453" s="20"/>
    </row>
    <row r="454" spans="1:7" ht="17.399999999999999" x14ac:dyDescent="0.3">
      <c r="A454" s="18"/>
      <c r="B454" s="18"/>
      <c r="C454" s="14"/>
      <c r="D454" s="19"/>
      <c r="E454" s="25"/>
      <c r="F454" s="20"/>
      <c r="G454" s="20"/>
    </row>
  </sheetData>
  <sheetProtection algorithmName="SHA-512" hashValue="z/OHIaya1o9uDSFa9Ej/JyeOz6brn23njASlWYpIWpr0VmJi0mne0xj3s9/J/zviLG4mSjVMDBdkpWpgjP8xhg==" saltValue="HuDA+B8U8J1RMzCTps+SfA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9441-71E8-4B7E-9AAB-BF44379B31FE}">
  <sheetPr codeName="List8"/>
  <dimension ref="A2:H453"/>
  <sheetViews>
    <sheetView topLeftCell="A2" workbookViewId="0">
      <selection activeCell="A19" sqref="A19:A20"/>
    </sheetView>
  </sheetViews>
  <sheetFormatPr defaultColWidth="9.109375" defaultRowHeight="14.4" x14ac:dyDescent="0.3"/>
  <cols>
    <col min="1" max="1" width="15.33203125" style="26" customWidth="1"/>
    <col min="2" max="2" width="19.88671875" style="26" customWidth="1"/>
    <col min="3" max="3" width="61.88671875" style="27" bestFit="1" customWidth="1"/>
    <col min="4" max="4" width="11" style="28" customWidth="1"/>
    <col min="5" max="5" width="11" style="29" customWidth="1"/>
    <col min="6" max="7" width="22.21875" customWidth="1"/>
  </cols>
  <sheetData>
    <row r="2" spans="1:8" ht="51.6" x14ac:dyDescent="0.3">
      <c r="A2" s="123" t="s">
        <v>2736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35"/>
      <c r="F4" s="155" t="s">
        <v>2735</v>
      </c>
      <c r="G4" s="121" t="s">
        <v>2734</v>
      </c>
    </row>
    <row r="5" spans="1:8" s="31" customFormat="1" ht="17.25" customHeight="1" thickBot="1" x14ac:dyDescent="0.35">
      <c r="A5" s="125"/>
      <c r="B5" s="127"/>
      <c r="C5" s="129"/>
      <c r="D5" s="136"/>
      <c r="E5" s="136"/>
      <c r="F5" s="156"/>
      <c r="G5" s="122"/>
    </row>
    <row r="6" spans="1:8" ht="17.399999999999999" x14ac:dyDescent="0.3">
      <c r="A6" s="41" t="s">
        <v>809</v>
      </c>
      <c r="B6" s="69" t="s">
        <v>649</v>
      </c>
      <c r="C6" s="43" t="s">
        <v>648</v>
      </c>
      <c r="D6" s="44">
        <v>1</v>
      </c>
      <c r="E6" s="47" t="s">
        <v>2</v>
      </c>
      <c r="F6" s="50">
        <f>VLOOKUP(B6,'ceny 8_2026'!$C$2:$E$656,3,0)</f>
        <v>15035</v>
      </c>
      <c r="G6" s="91">
        <f>SUM(F6)*1.21</f>
        <v>18192.349999999999</v>
      </c>
    </row>
    <row r="7" spans="1:8" ht="17.399999999999999" x14ac:dyDescent="0.3">
      <c r="A7" s="11" t="s">
        <v>809</v>
      </c>
      <c r="B7" s="70" t="s">
        <v>647</v>
      </c>
      <c r="C7" s="22" t="s">
        <v>646</v>
      </c>
      <c r="D7" s="13">
        <v>1</v>
      </c>
      <c r="E7" s="48" t="s">
        <v>2</v>
      </c>
      <c r="F7" s="75">
        <f>VLOOKUP(B7,'ceny 8_2026'!$C$2:$E$656,3,0)</f>
        <v>15035</v>
      </c>
      <c r="G7" s="86">
        <f>SUM(F7)*1.21</f>
        <v>18192.349999999999</v>
      </c>
    </row>
    <row r="8" spans="1:8" s="14" customFormat="1" ht="20.100000000000001" customHeight="1" x14ac:dyDescent="0.3">
      <c r="A8" s="11" t="s">
        <v>809</v>
      </c>
      <c r="B8" s="70" t="s">
        <v>645</v>
      </c>
      <c r="C8" s="22" t="s">
        <v>644</v>
      </c>
      <c r="D8" s="13">
        <v>1</v>
      </c>
      <c r="E8" s="48" t="s">
        <v>2</v>
      </c>
      <c r="F8" s="75">
        <f>VLOOKUP(B8,'ceny 8_2026'!$C$2:$E$656,3,0)</f>
        <v>15035</v>
      </c>
      <c r="G8" s="86">
        <f t="shared" ref="G8:G17" si="0">SUM(F8)*1.21</f>
        <v>18192.349999999999</v>
      </c>
    </row>
    <row r="9" spans="1:8" s="14" customFormat="1" ht="20.100000000000001" customHeight="1" x14ac:dyDescent="0.3">
      <c r="A9" s="11" t="s">
        <v>809</v>
      </c>
      <c r="B9" s="70" t="s">
        <v>643</v>
      </c>
      <c r="C9" s="22" t="s">
        <v>642</v>
      </c>
      <c r="D9" s="13">
        <v>1</v>
      </c>
      <c r="E9" s="48" t="s">
        <v>2</v>
      </c>
      <c r="F9" s="75">
        <f>VLOOKUP(B9,'ceny 8_2026'!$C$2:$E$656,3,0)</f>
        <v>15035</v>
      </c>
      <c r="G9" s="86">
        <f t="shared" si="0"/>
        <v>18192.349999999999</v>
      </c>
    </row>
    <row r="10" spans="1:8" s="14" customFormat="1" ht="20.100000000000001" customHeight="1" x14ac:dyDescent="0.3">
      <c r="A10" s="11" t="s">
        <v>809</v>
      </c>
      <c r="B10" s="70" t="s">
        <v>641</v>
      </c>
      <c r="C10" s="22" t="s">
        <v>640</v>
      </c>
      <c r="D10" s="13">
        <v>1</v>
      </c>
      <c r="E10" s="48" t="s">
        <v>2</v>
      </c>
      <c r="F10" s="75">
        <f>VLOOKUP(B10,'ceny 8_2026'!$C$2:$E$656,3,0)</f>
        <v>20752</v>
      </c>
      <c r="G10" s="86">
        <f t="shared" si="0"/>
        <v>25109.919999999998</v>
      </c>
    </row>
    <row r="11" spans="1:8" ht="17.399999999999999" x14ac:dyDescent="0.3">
      <c r="A11" s="11" t="s">
        <v>809</v>
      </c>
      <c r="B11" s="70" t="s">
        <v>639</v>
      </c>
      <c r="C11" s="22" t="s">
        <v>638</v>
      </c>
      <c r="D11" s="13">
        <v>1</v>
      </c>
      <c r="E11" s="48" t="s">
        <v>2</v>
      </c>
      <c r="F11" s="75">
        <f>VLOOKUP(B11,'ceny 8_2026'!$C$2:$E$656,3,0)</f>
        <v>20752</v>
      </c>
      <c r="G11" s="86">
        <f t="shared" si="0"/>
        <v>25109.919999999998</v>
      </c>
    </row>
    <row r="12" spans="1:8" ht="17.399999999999999" x14ac:dyDescent="0.3">
      <c r="A12" s="11" t="s">
        <v>809</v>
      </c>
      <c r="B12" s="70" t="s">
        <v>637</v>
      </c>
      <c r="C12" s="22" t="s">
        <v>636</v>
      </c>
      <c r="D12" s="13">
        <v>1</v>
      </c>
      <c r="E12" s="48" t="s">
        <v>2</v>
      </c>
      <c r="F12" s="75">
        <f>VLOOKUP(B12,'ceny 8_2026'!$C$2:$E$656,3,0)</f>
        <v>20752</v>
      </c>
      <c r="G12" s="86">
        <f t="shared" si="0"/>
        <v>25109.919999999998</v>
      </c>
    </row>
    <row r="13" spans="1:8" ht="17.399999999999999" x14ac:dyDescent="0.3">
      <c r="A13" s="11" t="s">
        <v>809</v>
      </c>
      <c r="B13" s="70" t="s">
        <v>635</v>
      </c>
      <c r="C13" s="22" t="s">
        <v>634</v>
      </c>
      <c r="D13" s="13">
        <v>1</v>
      </c>
      <c r="E13" s="48" t="s">
        <v>2</v>
      </c>
      <c r="F13" s="75">
        <f>VLOOKUP(B13,'ceny 8_2026'!$C$2:$E$656,3,0)</f>
        <v>20752</v>
      </c>
      <c r="G13" s="86">
        <f t="shared" si="0"/>
        <v>25109.919999999998</v>
      </c>
    </row>
    <row r="14" spans="1:8" ht="17.399999999999999" x14ac:dyDescent="0.3">
      <c r="A14" s="11" t="s">
        <v>809</v>
      </c>
      <c r="B14" s="70" t="s">
        <v>657</v>
      </c>
      <c r="C14" s="22" t="s">
        <v>656</v>
      </c>
      <c r="D14" s="13">
        <v>1</v>
      </c>
      <c r="E14" s="48" t="s">
        <v>10</v>
      </c>
      <c r="F14" s="75">
        <f>VLOOKUP(B14,'ceny 8_2026'!$C$2:$E$656,3,0)</f>
        <v>2995</v>
      </c>
      <c r="G14" s="86">
        <f t="shared" si="0"/>
        <v>3623.95</v>
      </c>
    </row>
    <row r="15" spans="1:8" ht="17.399999999999999" x14ac:dyDescent="0.3">
      <c r="A15" s="11" t="s">
        <v>809</v>
      </c>
      <c r="B15" s="70" t="s">
        <v>655</v>
      </c>
      <c r="C15" s="22" t="s">
        <v>654</v>
      </c>
      <c r="D15" s="13">
        <v>1</v>
      </c>
      <c r="E15" s="48" t="s">
        <v>10</v>
      </c>
      <c r="F15" s="75">
        <f>VLOOKUP(B15,'ceny 8_2026'!$C$2:$E$656,3,0)</f>
        <v>2995</v>
      </c>
      <c r="G15" s="86">
        <f t="shared" si="0"/>
        <v>3623.95</v>
      </c>
    </row>
    <row r="16" spans="1:8" ht="17.399999999999999" x14ac:dyDescent="0.3">
      <c r="A16" s="11" t="s">
        <v>809</v>
      </c>
      <c r="B16" s="70" t="s">
        <v>653</v>
      </c>
      <c r="C16" s="22" t="s">
        <v>652</v>
      </c>
      <c r="D16" s="13">
        <v>1</v>
      </c>
      <c r="E16" s="48" t="s">
        <v>10</v>
      </c>
      <c r="F16" s="75">
        <f>VLOOKUP(B16,'ceny 8_2026'!$C$2:$E$656,3,0)</f>
        <v>2995</v>
      </c>
      <c r="G16" s="86">
        <f t="shared" si="0"/>
        <v>3623.95</v>
      </c>
    </row>
    <row r="17" spans="1:7" ht="18" thickBot="1" x14ac:dyDescent="0.35">
      <c r="A17" s="15" t="s">
        <v>809</v>
      </c>
      <c r="B17" s="96" t="s">
        <v>651</v>
      </c>
      <c r="C17" s="37" t="s">
        <v>650</v>
      </c>
      <c r="D17" s="17">
        <v>1</v>
      </c>
      <c r="E17" s="49" t="s">
        <v>10</v>
      </c>
      <c r="F17" s="76">
        <f>VLOOKUP(B17,'ceny 8_2026'!$C$2:$E$656,3,0)</f>
        <v>2995</v>
      </c>
      <c r="G17" s="87">
        <f t="shared" si="0"/>
        <v>3623.95</v>
      </c>
    </row>
    <row r="18" spans="1:7" ht="17.399999999999999" x14ac:dyDescent="0.3">
      <c r="A18" s="18"/>
      <c r="B18" s="18"/>
      <c r="C18" s="14"/>
      <c r="D18" s="19"/>
      <c r="E18" s="25"/>
      <c r="F18" s="20"/>
      <c r="G18" s="20"/>
    </row>
    <row r="19" spans="1:7" ht="17.399999999999999" x14ac:dyDescent="0.3">
      <c r="A19" s="12" t="s">
        <v>826</v>
      </c>
      <c r="B19" s="18"/>
      <c r="C19" s="97" t="s">
        <v>3087</v>
      </c>
      <c r="D19" s="19"/>
      <c r="E19" s="25"/>
      <c r="F19" s="20"/>
      <c r="G19" s="20"/>
    </row>
    <row r="20" spans="1:7" ht="17.399999999999999" x14ac:dyDescent="0.3">
      <c r="A20" s="70" t="s">
        <v>829</v>
      </c>
      <c r="B20" s="18"/>
      <c r="C20" s="14"/>
      <c r="D20" s="19"/>
      <c r="E20" s="25"/>
      <c r="F20" s="20"/>
      <c r="G20" s="20"/>
    </row>
    <row r="21" spans="1:7" s="14" customFormat="1" ht="20.100000000000001" customHeight="1" x14ac:dyDescent="0.3">
      <c r="A21" s="18"/>
      <c r="B21" s="18"/>
      <c r="D21" s="19"/>
      <c r="E21" s="25"/>
      <c r="F21" s="20"/>
      <c r="G21" s="20"/>
    </row>
    <row r="22" spans="1:7" ht="17.399999999999999" x14ac:dyDescent="0.3">
      <c r="A22" s="18"/>
      <c r="B22" s="18"/>
      <c r="C22" s="14"/>
      <c r="D22" s="19"/>
      <c r="E22" s="25"/>
      <c r="F22" s="20"/>
      <c r="G22" s="20"/>
    </row>
    <row r="23" spans="1:7" ht="17.399999999999999" x14ac:dyDescent="0.3">
      <c r="A23" s="18"/>
      <c r="B23" s="18"/>
      <c r="C23" s="14"/>
      <c r="D23" s="19"/>
      <c r="E23" s="25"/>
      <c r="F23" s="20"/>
      <c r="G23" s="20"/>
    </row>
    <row r="24" spans="1:7" ht="17.399999999999999" x14ac:dyDescent="0.3">
      <c r="A24" s="18"/>
      <c r="B24" s="18"/>
      <c r="C24" s="14"/>
      <c r="D24" s="19"/>
      <c r="E24" s="25"/>
      <c r="F24" s="20"/>
      <c r="G24" s="20"/>
    </row>
    <row r="25" spans="1:7" ht="17.399999999999999" x14ac:dyDescent="0.3">
      <c r="A25" s="18"/>
      <c r="B25" s="18"/>
      <c r="C25" s="14"/>
      <c r="D25" s="19"/>
      <c r="E25" s="25"/>
      <c r="F25" s="20"/>
      <c r="G25" s="20"/>
    </row>
    <row r="26" spans="1:7" ht="17.399999999999999" x14ac:dyDescent="0.3">
      <c r="A26" s="18"/>
      <c r="B26" s="18"/>
      <c r="C26" s="14"/>
      <c r="D26" s="19"/>
      <c r="E26" s="25"/>
      <c r="F26" s="20"/>
      <c r="G26" s="20"/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8"/>
      <c r="B29" s="18"/>
      <c r="C29" s="14"/>
      <c r="D29" s="19"/>
      <c r="E29" s="25"/>
      <c r="F29" s="20"/>
      <c r="G29" s="20"/>
    </row>
    <row r="30" spans="1:7" ht="17.399999999999999" x14ac:dyDescent="0.3">
      <c r="A30" s="18"/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ht="17.399999999999999" x14ac:dyDescent="0.3">
      <c r="A73" s="18"/>
      <c r="B73" s="18"/>
      <c r="C73" s="14"/>
      <c r="D73" s="19"/>
      <c r="E73" s="25"/>
      <c r="F73" s="20"/>
      <c r="G73" s="20"/>
    </row>
    <row r="74" spans="1:7" s="14" customFormat="1" ht="20.100000000000001" customHeight="1" x14ac:dyDescent="0.3">
      <c r="A74" s="18"/>
      <c r="B74" s="18"/>
      <c r="D74" s="19"/>
      <c r="E74" s="25"/>
      <c r="F74" s="20"/>
      <c r="G74" s="20"/>
    </row>
    <row r="75" spans="1:7" s="14" customFormat="1" ht="20.100000000000001" customHeight="1" x14ac:dyDescent="0.3">
      <c r="A75" s="18"/>
      <c r="B75" s="18"/>
      <c r="D75" s="19"/>
      <c r="E75" s="25"/>
      <c r="F75" s="20"/>
      <c r="G75" s="20"/>
    </row>
    <row r="76" spans="1:7" s="14" customFormat="1" ht="20.100000000000001" customHeight="1" x14ac:dyDescent="0.3">
      <c r="A76" s="18"/>
      <c r="B76" s="18"/>
      <c r="D76" s="19"/>
      <c r="E76" s="25"/>
      <c r="F76" s="20"/>
      <c r="G76" s="20"/>
    </row>
    <row r="77" spans="1:7" s="14" customFormat="1" ht="20.100000000000001" customHeight="1" x14ac:dyDescent="0.3">
      <c r="A77" s="18"/>
      <c r="B77" s="18"/>
      <c r="D77" s="19"/>
      <c r="E77" s="25"/>
      <c r="F77" s="20"/>
      <c r="G77" s="20"/>
    </row>
    <row r="78" spans="1:7" s="14" customFormat="1" ht="20.100000000000001" customHeight="1" x14ac:dyDescent="0.3">
      <c r="A78" s="18"/>
      <c r="B78" s="18"/>
      <c r="D78" s="19"/>
      <c r="E78" s="25"/>
      <c r="F78" s="20"/>
      <c r="G78" s="20"/>
    </row>
    <row r="79" spans="1:7" s="14" customFormat="1" ht="20.100000000000001" customHeight="1" x14ac:dyDescent="0.3">
      <c r="A79" s="18"/>
      <c r="B79" s="18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ht="17.399999999999999" x14ac:dyDescent="0.3">
      <c r="A425" s="18"/>
      <c r="B425" s="18"/>
      <c r="C425" s="14"/>
      <c r="D425" s="19"/>
      <c r="E425" s="25"/>
      <c r="F425" s="20"/>
      <c r="G425" s="20"/>
    </row>
    <row r="426" spans="1:7" ht="17.399999999999999" x14ac:dyDescent="0.3">
      <c r="A426" s="18"/>
      <c r="B426" s="18"/>
      <c r="C426" s="14"/>
      <c r="D426" s="19"/>
      <c r="E426" s="25"/>
      <c r="F426" s="20"/>
      <c r="G426" s="20"/>
    </row>
    <row r="427" spans="1:7" ht="17.399999999999999" x14ac:dyDescent="0.3">
      <c r="A427" s="18"/>
      <c r="B427" s="18"/>
      <c r="C427" s="14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ht="17.399999999999999" x14ac:dyDescent="0.3">
      <c r="A430" s="18"/>
      <c r="B430" s="18"/>
      <c r="C430" s="14"/>
      <c r="D430" s="19"/>
      <c r="E430" s="25"/>
      <c r="F430" s="20"/>
      <c r="G430" s="20"/>
    </row>
    <row r="431" spans="1:7" s="14" customFormat="1" ht="20.100000000000001" customHeight="1" x14ac:dyDescent="0.3">
      <c r="A431" s="18"/>
      <c r="B431" s="18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s="14" customFormat="1" ht="20.100000000000001" customHeight="1" x14ac:dyDescent="0.3">
      <c r="A435" s="18"/>
      <c r="B435" s="18"/>
      <c r="D435" s="19"/>
      <c r="E435" s="25"/>
      <c r="F435" s="20"/>
      <c r="G435" s="20"/>
    </row>
    <row r="436" spans="1:7" s="14" customFormat="1" ht="20.100000000000001" customHeight="1" x14ac:dyDescent="0.3">
      <c r="A436" s="18"/>
      <c r="B436" s="18"/>
      <c r="D436" s="19"/>
      <c r="E436" s="25"/>
      <c r="F436" s="20"/>
      <c r="G436" s="20"/>
    </row>
    <row r="437" spans="1:7" s="14" customFormat="1" ht="20.100000000000001" customHeight="1" x14ac:dyDescent="0.3">
      <c r="A437" s="18"/>
      <c r="B437" s="18"/>
      <c r="D437" s="19"/>
      <c r="E437" s="25"/>
      <c r="F437" s="20"/>
      <c r="G437" s="20"/>
    </row>
    <row r="438" spans="1:7" s="14" customFormat="1" ht="20.100000000000001" customHeight="1" x14ac:dyDescent="0.3">
      <c r="A438" s="18"/>
      <c r="B438" s="18"/>
      <c r="D438" s="19"/>
      <c r="E438" s="25"/>
      <c r="F438" s="20"/>
      <c r="G438" s="20"/>
    </row>
    <row r="439" spans="1:7" s="14" customFormat="1" ht="20.100000000000001" customHeight="1" x14ac:dyDescent="0.3">
      <c r="A439" s="18"/>
      <c r="B439" s="18"/>
      <c r="D439" s="19"/>
      <c r="E439" s="25"/>
      <c r="F439" s="20"/>
      <c r="G439" s="20"/>
    </row>
    <row r="440" spans="1:7" s="14" customFormat="1" ht="20.100000000000001" customHeight="1" x14ac:dyDescent="0.3">
      <c r="A440" s="18"/>
      <c r="B440" s="18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  <row r="448" spans="1:7" ht="17.399999999999999" x14ac:dyDescent="0.3">
      <c r="A448" s="18"/>
      <c r="B448" s="18"/>
      <c r="C448" s="14"/>
      <c r="D448" s="19"/>
      <c r="E448" s="25"/>
      <c r="F448" s="20"/>
      <c r="G448" s="20"/>
    </row>
    <row r="449" spans="1:7" ht="17.399999999999999" x14ac:dyDescent="0.3">
      <c r="A449" s="18"/>
      <c r="B449" s="18"/>
      <c r="C449" s="14"/>
      <c r="D449" s="19"/>
      <c r="E449" s="25"/>
      <c r="F449" s="20"/>
      <c r="G449" s="20"/>
    </row>
    <row r="450" spans="1:7" ht="17.399999999999999" x14ac:dyDescent="0.3">
      <c r="A450" s="18"/>
      <c r="B450" s="18"/>
      <c r="C450" s="14"/>
      <c r="D450" s="19"/>
      <c r="E450" s="25"/>
      <c r="F450" s="20"/>
      <c r="G450" s="20"/>
    </row>
    <row r="451" spans="1:7" ht="17.399999999999999" x14ac:dyDescent="0.3">
      <c r="A451" s="18"/>
      <c r="B451" s="18"/>
      <c r="C451" s="14"/>
      <c r="D451" s="19"/>
      <c r="E451" s="25"/>
      <c r="F451" s="20"/>
      <c r="G451" s="20"/>
    </row>
    <row r="452" spans="1:7" ht="17.399999999999999" x14ac:dyDescent="0.3">
      <c r="A452" s="18"/>
      <c r="B452" s="18"/>
      <c r="C452" s="14"/>
      <c r="D452" s="19"/>
      <c r="E452" s="25"/>
      <c r="F452" s="20"/>
      <c r="G452" s="20"/>
    </row>
    <row r="453" spans="1:7" ht="17.399999999999999" x14ac:dyDescent="0.3">
      <c r="A453" s="18"/>
      <c r="B453" s="18"/>
      <c r="C453" s="14"/>
      <c r="D453" s="19"/>
      <c r="E453" s="25"/>
      <c r="F453" s="20"/>
      <c r="G453" s="20"/>
    </row>
  </sheetData>
  <sheetProtection algorithmName="SHA-512" hashValue="i0ujSl293L7YrxbArwaFhFLQwGf4hAZqiqUPkn+jRvhwTIW8YnCAimD97n+Iyl+SWR5+zABhvu9OGuQAdSBitg==" saltValue="zOjicMQdpVwoCGScVM2rbw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FC26D-A621-42C6-AA4B-4D180CB04F0D}">
  <sheetPr codeName="List10"/>
  <dimension ref="A2:H440"/>
  <sheetViews>
    <sheetView workbookViewId="0">
      <selection activeCell="F12" sqref="F12"/>
    </sheetView>
  </sheetViews>
  <sheetFormatPr defaultColWidth="9.109375" defaultRowHeight="14.4" x14ac:dyDescent="0.3"/>
  <cols>
    <col min="1" max="1" width="23.5546875" style="26" bestFit="1" customWidth="1"/>
    <col min="2" max="2" width="19.88671875" style="26" customWidth="1"/>
    <col min="3" max="3" width="42" style="27" customWidth="1"/>
    <col min="4" max="4" width="10.5546875" style="28" customWidth="1"/>
    <col min="5" max="5" width="10.5546875" style="29" customWidth="1"/>
    <col min="6" max="7" width="21" customWidth="1"/>
  </cols>
  <sheetData>
    <row r="2" spans="1:8" ht="51.6" x14ac:dyDescent="0.3">
      <c r="A2" s="123" t="s">
        <v>814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53"/>
      <c r="F4" s="157" t="s">
        <v>2735</v>
      </c>
      <c r="G4" s="153" t="s">
        <v>2734</v>
      </c>
    </row>
    <row r="5" spans="1:8" s="31" customFormat="1" ht="17.25" customHeight="1" thickBot="1" x14ac:dyDescent="0.35">
      <c r="A5" s="125"/>
      <c r="B5" s="127"/>
      <c r="C5" s="129"/>
      <c r="D5" s="136"/>
      <c r="E5" s="154"/>
      <c r="F5" s="158"/>
      <c r="G5" s="154"/>
    </row>
    <row r="6" spans="1:8" ht="17.399999999999999" x14ac:dyDescent="0.3">
      <c r="A6" s="11" t="s">
        <v>812</v>
      </c>
      <c r="B6" s="70" t="s">
        <v>242</v>
      </c>
      <c r="C6" s="22" t="s">
        <v>241</v>
      </c>
      <c r="D6" s="13">
        <v>1</v>
      </c>
      <c r="E6" s="83" t="s">
        <v>2</v>
      </c>
      <c r="F6" s="50">
        <f>VLOOKUP(B6,'ceny 8_2026'!$C$2:$E$656,3,0)</f>
        <v>9526</v>
      </c>
      <c r="G6" s="86">
        <f>SUM(F6)*1.21</f>
        <v>11526.46</v>
      </c>
    </row>
    <row r="7" spans="1:8" ht="17.399999999999999" x14ac:dyDescent="0.3">
      <c r="A7" s="11" t="s">
        <v>812</v>
      </c>
      <c r="B7" s="70" t="s">
        <v>240</v>
      </c>
      <c r="C7" s="22" t="s">
        <v>239</v>
      </c>
      <c r="D7" s="13">
        <v>1</v>
      </c>
      <c r="E7" s="83" t="s">
        <v>2</v>
      </c>
      <c r="F7" s="75">
        <f>VLOOKUP(B7,'ceny 8_2026'!$C$2:$E$656,3,0)</f>
        <v>10160</v>
      </c>
      <c r="G7" s="86">
        <f>SUM(F7)*1.21</f>
        <v>12293.6</v>
      </c>
    </row>
    <row r="8" spans="1:8" ht="17.399999999999999" x14ac:dyDescent="0.3">
      <c r="A8" s="11" t="s">
        <v>812</v>
      </c>
      <c r="B8" s="12" t="s">
        <v>238</v>
      </c>
      <c r="C8" s="22" t="s">
        <v>237</v>
      </c>
      <c r="D8" s="13">
        <v>1</v>
      </c>
      <c r="E8" s="83" t="s">
        <v>2</v>
      </c>
      <c r="F8" s="75">
        <f>VLOOKUP(B8,'ceny 8_2026'!$C$2:$E$656,3,0)</f>
        <v>12786</v>
      </c>
      <c r="G8" s="86">
        <f t="shared" ref="G8:G15" si="0">SUM(F8)*1.21</f>
        <v>15471.06</v>
      </c>
    </row>
    <row r="9" spans="1:8" ht="17.399999999999999" x14ac:dyDescent="0.3">
      <c r="A9" s="11" t="s">
        <v>812</v>
      </c>
      <c r="B9" s="70" t="s">
        <v>236</v>
      </c>
      <c r="C9" s="22" t="s">
        <v>235</v>
      </c>
      <c r="D9" s="13">
        <v>1</v>
      </c>
      <c r="E9" s="83" t="s">
        <v>2</v>
      </c>
      <c r="F9" s="75">
        <f>VLOOKUP(B9,'ceny 8_2026'!$C$2:$E$656,3,0)</f>
        <v>10955</v>
      </c>
      <c r="G9" s="86">
        <f t="shared" si="0"/>
        <v>13255.55</v>
      </c>
    </row>
    <row r="10" spans="1:8" ht="17.399999999999999" x14ac:dyDescent="0.3">
      <c r="A10" s="11" t="s">
        <v>812</v>
      </c>
      <c r="B10" s="70" t="s">
        <v>234</v>
      </c>
      <c r="C10" s="22" t="s">
        <v>233</v>
      </c>
      <c r="D10" s="13">
        <v>1</v>
      </c>
      <c r="E10" s="83" t="s">
        <v>2</v>
      </c>
      <c r="F10" s="75">
        <f>VLOOKUP(B10,'ceny 8_2026'!$C$2:$E$656,3,0)</f>
        <v>10920</v>
      </c>
      <c r="G10" s="86">
        <f t="shared" si="0"/>
        <v>13213.199999999999</v>
      </c>
    </row>
    <row r="11" spans="1:8" ht="17.399999999999999" x14ac:dyDescent="0.3">
      <c r="A11" s="11" t="s">
        <v>812</v>
      </c>
      <c r="B11" s="12" t="s">
        <v>232</v>
      </c>
      <c r="C11" s="22" t="s">
        <v>231</v>
      </c>
      <c r="D11" s="13">
        <v>1</v>
      </c>
      <c r="E11" s="83" t="s">
        <v>2</v>
      </c>
      <c r="F11" s="75">
        <f>VLOOKUP(B11,'ceny 8_2026'!$C$2:$E$656,3,0)</f>
        <v>13792</v>
      </c>
      <c r="G11" s="86">
        <f t="shared" si="0"/>
        <v>16688.32</v>
      </c>
    </row>
    <row r="12" spans="1:8" ht="17.399999999999999" x14ac:dyDescent="0.3">
      <c r="A12" s="11" t="s">
        <v>812</v>
      </c>
      <c r="B12" s="70" t="s">
        <v>178</v>
      </c>
      <c r="C12" s="22" t="s">
        <v>177</v>
      </c>
      <c r="D12" s="13">
        <v>1</v>
      </c>
      <c r="E12" s="83" t="s">
        <v>2</v>
      </c>
      <c r="F12" s="75">
        <f>VLOOKUP(B12,'ceny 8_2026'!$C$2:$E$656,3,0)</f>
        <v>1997</v>
      </c>
      <c r="G12" s="86">
        <f t="shared" si="0"/>
        <v>2416.37</v>
      </c>
    </row>
    <row r="13" spans="1:8" s="14" customFormat="1" ht="20.100000000000001" customHeight="1" x14ac:dyDescent="0.3">
      <c r="A13" s="11" t="s">
        <v>812</v>
      </c>
      <c r="B13" s="70" t="s">
        <v>176</v>
      </c>
      <c r="C13" s="22" t="s">
        <v>175</v>
      </c>
      <c r="D13" s="13">
        <v>1</v>
      </c>
      <c r="E13" s="83" t="s">
        <v>2</v>
      </c>
      <c r="F13" s="75">
        <f>VLOOKUP(B13,'ceny 8_2026'!$C$2:$E$656,3,0)</f>
        <v>2144</v>
      </c>
      <c r="G13" s="86">
        <f t="shared" si="0"/>
        <v>2594.2399999999998</v>
      </c>
    </row>
    <row r="14" spans="1:8" s="14" customFormat="1" ht="20.100000000000001" customHeight="1" x14ac:dyDescent="0.3">
      <c r="A14" s="11" t="s">
        <v>812</v>
      </c>
      <c r="B14" s="12" t="s">
        <v>174</v>
      </c>
      <c r="C14" s="22" t="s">
        <v>173</v>
      </c>
      <c r="D14" s="13">
        <v>1</v>
      </c>
      <c r="E14" s="83" t="s">
        <v>2</v>
      </c>
      <c r="F14" s="75">
        <f>VLOOKUP(B14,'ceny 8_2026'!$C$2:$E$656,3,0)</f>
        <v>2501</v>
      </c>
      <c r="G14" s="86">
        <f t="shared" si="0"/>
        <v>3026.21</v>
      </c>
    </row>
    <row r="15" spans="1:8" ht="18" thickBot="1" x14ac:dyDescent="0.35">
      <c r="A15" s="15" t="s">
        <v>812</v>
      </c>
      <c r="B15" s="16" t="s">
        <v>172</v>
      </c>
      <c r="C15" s="37" t="s">
        <v>171</v>
      </c>
      <c r="D15" s="17">
        <v>1</v>
      </c>
      <c r="E15" s="84" t="s">
        <v>2</v>
      </c>
      <c r="F15" s="76">
        <f>VLOOKUP(B15,'ceny 8_2026'!$C$2:$E$656,3,0)</f>
        <v>2816</v>
      </c>
      <c r="G15" s="87">
        <f t="shared" si="0"/>
        <v>3407.3599999999997</v>
      </c>
    </row>
    <row r="16" spans="1:8" ht="17.399999999999999" x14ac:dyDescent="0.3">
      <c r="A16" s="18"/>
      <c r="B16" s="18"/>
      <c r="C16" s="14"/>
      <c r="D16" s="19"/>
      <c r="E16" s="25"/>
      <c r="F16" s="20"/>
      <c r="G16" s="20"/>
    </row>
    <row r="17" spans="1:7" ht="17.399999999999999" x14ac:dyDescent="0.3">
      <c r="A17" s="18"/>
      <c r="B17" s="18"/>
      <c r="C17" s="14"/>
      <c r="D17" s="19"/>
      <c r="E17" s="25"/>
      <c r="F17" s="20"/>
      <c r="G17" s="20"/>
    </row>
    <row r="18" spans="1:7" ht="17.399999999999999" x14ac:dyDescent="0.3">
      <c r="A18" s="98" t="s">
        <v>827</v>
      </c>
      <c r="B18" s="18"/>
      <c r="C18" s="14"/>
      <c r="D18" s="19"/>
      <c r="E18" s="25"/>
      <c r="F18" s="20"/>
      <c r="G18" s="20"/>
    </row>
    <row r="19" spans="1:7" ht="17.399999999999999" x14ac:dyDescent="0.3">
      <c r="A19" s="12" t="s">
        <v>825</v>
      </c>
      <c r="B19" s="18"/>
      <c r="C19" s="14"/>
      <c r="D19" s="19"/>
      <c r="E19" s="25"/>
      <c r="F19" s="20"/>
      <c r="G19" s="20"/>
    </row>
    <row r="20" spans="1:7" ht="17.399999999999999" x14ac:dyDescent="0.3">
      <c r="A20" s="70" t="s">
        <v>829</v>
      </c>
      <c r="B20" s="18"/>
      <c r="C20" s="14"/>
      <c r="D20" s="19"/>
      <c r="E20" s="25"/>
      <c r="F20" s="20"/>
      <c r="G20" s="20"/>
    </row>
    <row r="21" spans="1:7" ht="17.399999999999999" x14ac:dyDescent="0.3">
      <c r="A21" s="18"/>
      <c r="B21" s="18"/>
      <c r="C21" s="14"/>
      <c r="D21" s="19"/>
      <c r="E21" s="25"/>
      <c r="F21" s="20"/>
      <c r="G21" s="20"/>
    </row>
    <row r="22" spans="1:7" ht="17.399999999999999" x14ac:dyDescent="0.3">
      <c r="A22" s="18"/>
      <c r="B22" s="18"/>
      <c r="C22" s="14"/>
      <c r="D22" s="19"/>
      <c r="E22" s="25"/>
      <c r="F22" s="20"/>
      <c r="G22" s="20"/>
    </row>
    <row r="23" spans="1:7" ht="17.399999999999999" x14ac:dyDescent="0.3">
      <c r="A23" s="18"/>
      <c r="B23" s="18"/>
      <c r="C23" s="14"/>
      <c r="D23" s="19"/>
      <c r="E23" s="25"/>
      <c r="F23" s="20"/>
      <c r="G23" s="20"/>
    </row>
    <row r="24" spans="1:7" ht="17.399999999999999" x14ac:dyDescent="0.3">
      <c r="A24" s="18"/>
      <c r="B24" s="18"/>
      <c r="C24" s="14"/>
      <c r="D24" s="19"/>
      <c r="E24" s="25"/>
      <c r="F24" s="20"/>
      <c r="G24" s="20"/>
    </row>
    <row r="25" spans="1:7" ht="17.399999999999999" x14ac:dyDescent="0.3">
      <c r="A25" s="18"/>
      <c r="B25" s="18"/>
      <c r="C25" s="14"/>
      <c r="D25" s="19"/>
      <c r="E25" s="25"/>
      <c r="F25" s="20"/>
      <c r="G25" s="20"/>
    </row>
    <row r="26" spans="1:7" ht="17.399999999999999" x14ac:dyDescent="0.3">
      <c r="A26" s="18"/>
      <c r="B26" s="18"/>
      <c r="C26" s="14"/>
      <c r="D26" s="19"/>
      <c r="E26" s="25"/>
      <c r="F26" s="20"/>
      <c r="G26" s="20"/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8"/>
      <c r="B29" s="18"/>
      <c r="C29" s="14"/>
      <c r="D29" s="19"/>
      <c r="E29" s="25"/>
      <c r="F29" s="20"/>
      <c r="G29" s="20"/>
    </row>
    <row r="30" spans="1:7" ht="17.399999999999999" x14ac:dyDescent="0.3">
      <c r="A30" s="18"/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s="14" customFormat="1" ht="20.100000000000001" customHeight="1" x14ac:dyDescent="0.3">
      <c r="A61" s="18"/>
      <c r="B61" s="18"/>
      <c r="D61" s="19"/>
      <c r="E61" s="25"/>
      <c r="F61" s="20"/>
      <c r="G61" s="20"/>
    </row>
    <row r="62" spans="1:7" s="14" customFormat="1" ht="20.100000000000001" customHeight="1" x14ac:dyDescent="0.3">
      <c r="A62" s="18"/>
      <c r="B62" s="18"/>
      <c r="D62" s="19"/>
      <c r="E62" s="25"/>
      <c r="F62" s="20"/>
      <c r="G62" s="20"/>
    </row>
    <row r="63" spans="1:7" s="14" customFormat="1" ht="20.100000000000001" customHeight="1" x14ac:dyDescent="0.3">
      <c r="A63" s="18"/>
      <c r="B63" s="18"/>
      <c r="D63" s="19"/>
      <c r="E63" s="25"/>
      <c r="F63" s="20"/>
      <c r="G63" s="20"/>
    </row>
    <row r="64" spans="1:7" s="14" customFormat="1" ht="20.100000000000001" customHeight="1" x14ac:dyDescent="0.3">
      <c r="A64" s="18"/>
      <c r="B64" s="18"/>
      <c r="D64" s="19"/>
      <c r="E64" s="25"/>
      <c r="F64" s="20"/>
      <c r="G64" s="20"/>
    </row>
    <row r="65" spans="1:7" s="14" customFormat="1" ht="20.100000000000001" customHeight="1" x14ac:dyDescent="0.3">
      <c r="A65" s="18"/>
      <c r="B65" s="18"/>
      <c r="D65" s="19"/>
      <c r="E65" s="25"/>
      <c r="F65" s="20"/>
      <c r="G65" s="20"/>
    </row>
    <row r="66" spans="1:7" s="14" customFormat="1" ht="20.100000000000001" customHeight="1" x14ac:dyDescent="0.3">
      <c r="A66" s="18"/>
      <c r="B66" s="18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ht="17.399999999999999" x14ac:dyDescent="0.3">
      <c r="A73" s="18"/>
      <c r="B73" s="18"/>
      <c r="C73" s="14"/>
      <c r="D73" s="19"/>
      <c r="E73" s="25"/>
      <c r="F73" s="20"/>
      <c r="G73" s="20"/>
    </row>
    <row r="74" spans="1:7" ht="17.399999999999999" x14ac:dyDescent="0.3">
      <c r="A74" s="18"/>
      <c r="B74" s="18"/>
      <c r="C74" s="14"/>
      <c r="D74" s="19"/>
      <c r="E74" s="25"/>
      <c r="F74" s="20"/>
      <c r="G74" s="20"/>
    </row>
    <row r="75" spans="1:7" ht="17.399999999999999" x14ac:dyDescent="0.3">
      <c r="A75" s="18"/>
      <c r="B75" s="18"/>
      <c r="C75" s="14"/>
      <c r="D75" s="19"/>
      <c r="E75" s="25"/>
      <c r="F75" s="20"/>
      <c r="G75" s="20"/>
    </row>
    <row r="76" spans="1:7" ht="17.399999999999999" x14ac:dyDescent="0.3">
      <c r="A76" s="18"/>
      <c r="B76" s="18"/>
      <c r="C76" s="14"/>
      <c r="D76" s="19"/>
      <c r="E76" s="25"/>
      <c r="F76" s="20"/>
      <c r="G76" s="20"/>
    </row>
    <row r="77" spans="1:7" ht="17.399999999999999" x14ac:dyDescent="0.3">
      <c r="A77" s="18"/>
      <c r="B77" s="18"/>
      <c r="C77" s="14"/>
      <c r="D77" s="19"/>
      <c r="E77" s="25"/>
      <c r="F77" s="20"/>
      <c r="G77" s="20"/>
    </row>
    <row r="78" spans="1:7" ht="17.399999999999999" x14ac:dyDescent="0.3">
      <c r="A78" s="18"/>
      <c r="B78" s="18"/>
      <c r="C78" s="14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s="14" customFormat="1" ht="20.100000000000001" customHeight="1" x14ac:dyDescent="0.3">
      <c r="A418" s="18"/>
      <c r="B418" s="18"/>
      <c r="D418" s="19"/>
      <c r="E418" s="25"/>
      <c r="F418" s="20"/>
      <c r="G418" s="20"/>
    </row>
    <row r="419" spans="1:7" s="14" customFormat="1" ht="20.100000000000001" customHeight="1" x14ac:dyDescent="0.3">
      <c r="A419" s="18"/>
      <c r="B419" s="18"/>
      <c r="D419" s="19"/>
      <c r="E419" s="25"/>
      <c r="F419" s="20"/>
      <c r="G419" s="20"/>
    </row>
    <row r="420" spans="1:7" s="14" customFormat="1" ht="20.100000000000001" customHeight="1" x14ac:dyDescent="0.3">
      <c r="A420" s="18"/>
      <c r="B420" s="18"/>
      <c r="D420" s="19"/>
      <c r="E420" s="25"/>
      <c r="F420" s="20"/>
      <c r="G420" s="20"/>
    </row>
    <row r="421" spans="1:7" s="14" customFormat="1" ht="20.100000000000001" customHeight="1" x14ac:dyDescent="0.3">
      <c r="A421" s="18"/>
      <c r="B421" s="18"/>
      <c r="D421" s="19"/>
      <c r="E421" s="25"/>
      <c r="F421" s="20"/>
      <c r="G421" s="20"/>
    </row>
    <row r="422" spans="1:7" s="14" customFormat="1" ht="20.100000000000001" customHeight="1" x14ac:dyDescent="0.3">
      <c r="A422" s="18"/>
      <c r="B422" s="18"/>
      <c r="D422" s="19"/>
      <c r="E422" s="25"/>
      <c r="F422" s="20"/>
      <c r="G422" s="20"/>
    </row>
    <row r="423" spans="1:7" s="14" customFormat="1" ht="20.100000000000001" customHeight="1" x14ac:dyDescent="0.3">
      <c r="A423" s="18"/>
      <c r="B423" s="18"/>
      <c r="D423" s="19"/>
      <c r="E423" s="25"/>
      <c r="F423" s="20"/>
      <c r="G423" s="20"/>
    </row>
    <row r="424" spans="1:7" s="14" customFormat="1" ht="20.100000000000001" customHeight="1" x14ac:dyDescent="0.3">
      <c r="A424" s="18"/>
      <c r="B424" s="18"/>
      <c r="D424" s="19"/>
      <c r="E424" s="25"/>
      <c r="F424" s="20"/>
      <c r="G424" s="20"/>
    </row>
    <row r="425" spans="1:7" s="14" customFormat="1" ht="20.100000000000001" customHeight="1" x14ac:dyDescent="0.3">
      <c r="A425" s="18"/>
      <c r="B425" s="18"/>
      <c r="D425" s="19"/>
      <c r="E425" s="25"/>
      <c r="F425" s="20"/>
      <c r="G425" s="20"/>
    </row>
    <row r="426" spans="1:7" s="14" customFormat="1" ht="20.100000000000001" customHeight="1" x14ac:dyDescent="0.3">
      <c r="A426" s="18"/>
      <c r="B426" s="18"/>
      <c r="D426" s="19"/>
      <c r="E426" s="25"/>
      <c r="F426" s="20"/>
      <c r="G426" s="20"/>
    </row>
    <row r="427" spans="1:7" s="14" customFormat="1" ht="20.100000000000001" customHeight="1" x14ac:dyDescent="0.3">
      <c r="A427" s="18"/>
      <c r="B427" s="18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ht="17.399999999999999" x14ac:dyDescent="0.3">
      <c r="A430" s="18"/>
      <c r="B430" s="18"/>
      <c r="C430" s="14"/>
      <c r="D430" s="19"/>
      <c r="E430" s="25"/>
      <c r="F430" s="20"/>
      <c r="G430" s="20"/>
    </row>
    <row r="431" spans="1:7" ht="17.399999999999999" x14ac:dyDescent="0.3">
      <c r="A431" s="18"/>
      <c r="B431" s="18"/>
      <c r="C431" s="14"/>
      <c r="D431" s="19"/>
      <c r="E431" s="25"/>
      <c r="F431" s="20"/>
      <c r="G431" s="20"/>
    </row>
    <row r="432" spans="1:7" ht="17.399999999999999" x14ac:dyDescent="0.3">
      <c r="A432" s="18"/>
      <c r="B432" s="18"/>
      <c r="C432" s="14"/>
      <c r="D432" s="19"/>
      <c r="E432" s="25"/>
      <c r="F432" s="20"/>
      <c r="G432" s="20"/>
    </row>
    <row r="433" spans="1:7" ht="17.399999999999999" x14ac:dyDescent="0.3">
      <c r="A433" s="18"/>
      <c r="B433" s="18"/>
      <c r="C433" s="14"/>
      <c r="D433" s="19"/>
      <c r="E433" s="25"/>
      <c r="F433" s="20"/>
      <c r="G433" s="20"/>
    </row>
    <row r="434" spans="1:7" ht="17.399999999999999" x14ac:dyDescent="0.3">
      <c r="A434" s="18"/>
      <c r="B434" s="18"/>
      <c r="C434" s="14"/>
      <c r="D434" s="19"/>
      <c r="E434" s="25"/>
      <c r="F434" s="20"/>
      <c r="G434" s="20"/>
    </row>
    <row r="435" spans="1:7" ht="17.399999999999999" x14ac:dyDescent="0.3">
      <c r="A435" s="18"/>
      <c r="B435" s="18"/>
      <c r="C435" s="14"/>
      <c r="D435" s="19"/>
      <c r="E435" s="25"/>
      <c r="F435" s="20"/>
      <c r="G435" s="20"/>
    </row>
    <row r="436" spans="1:7" ht="17.399999999999999" x14ac:dyDescent="0.3">
      <c r="A436" s="18"/>
      <c r="B436" s="18"/>
      <c r="C436" s="14"/>
      <c r="D436" s="19"/>
      <c r="E436" s="25"/>
      <c r="F436" s="20"/>
      <c r="G436" s="20"/>
    </row>
    <row r="437" spans="1:7" ht="17.399999999999999" x14ac:dyDescent="0.3">
      <c r="A437" s="18"/>
      <c r="B437" s="18"/>
      <c r="C437" s="14"/>
      <c r="D437" s="19"/>
      <c r="E437" s="25"/>
      <c r="F437" s="20"/>
      <c r="G437" s="20"/>
    </row>
    <row r="438" spans="1:7" ht="17.399999999999999" x14ac:dyDescent="0.3">
      <c r="A438" s="18"/>
      <c r="B438" s="18"/>
      <c r="C438" s="14"/>
      <c r="D438" s="19"/>
      <c r="E438" s="25"/>
      <c r="F438" s="20"/>
      <c r="G438" s="20"/>
    </row>
    <row r="439" spans="1:7" ht="17.399999999999999" x14ac:dyDescent="0.3">
      <c r="A439" s="18"/>
      <c r="B439" s="18"/>
      <c r="C439" s="14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</sheetData>
  <sheetProtection algorithmName="SHA-512" hashValue="r3bfs6j4DcwwkczwBnQlzW6zKjVVDkqoROGNcl6s/4Pt9kTCGfS5sEmPtt5qsTHug+dcQBVq9AJahG1UlykTVg==" saltValue="KZT++oSZE9I3/0UgJyvObg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82231-5AC6-459D-826C-4D23F64F058B}">
  <sheetPr codeName="List11"/>
  <dimension ref="A2:H442"/>
  <sheetViews>
    <sheetView workbookViewId="0">
      <selection activeCell="C13" sqref="C13"/>
    </sheetView>
  </sheetViews>
  <sheetFormatPr defaultColWidth="9.109375" defaultRowHeight="14.4" x14ac:dyDescent="0.3"/>
  <cols>
    <col min="1" max="1" width="22.88671875" style="26" customWidth="1"/>
    <col min="2" max="2" width="19.88671875" style="26" customWidth="1"/>
    <col min="3" max="3" width="44.6640625" style="27" customWidth="1"/>
    <col min="4" max="4" width="9.5546875" style="28" customWidth="1"/>
    <col min="5" max="5" width="9.5546875" style="29" customWidth="1"/>
    <col min="6" max="7" width="19.6640625" customWidth="1"/>
  </cols>
  <sheetData>
    <row r="2" spans="1:8" ht="51.6" x14ac:dyDescent="0.3">
      <c r="A2" s="123" t="s">
        <v>815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43"/>
      <c r="F4" s="157" t="s">
        <v>2735</v>
      </c>
      <c r="G4" s="153" t="s">
        <v>2734</v>
      </c>
    </row>
    <row r="5" spans="1:8" s="31" customFormat="1" ht="17.25" customHeight="1" thickBot="1" x14ac:dyDescent="0.35">
      <c r="A5" s="125"/>
      <c r="B5" s="127"/>
      <c r="C5" s="129"/>
      <c r="D5" s="136"/>
      <c r="E5" s="144"/>
      <c r="F5" s="158"/>
      <c r="G5" s="154"/>
    </row>
    <row r="6" spans="1:8" ht="17.399999999999999" x14ac:dyDescent="0.3">
      <c r="A6" s="11" t="s">
        <v>811</v>
      </c>
      <c r="B6" s="70" t="s">
        <v>230</v>
      </c>
      <c r="C6" s="22" t="s">
        <v>229</v>
      </c>
      <c r="D6" s="13">
        <v>1</v>
      </c>
      <c r="E6" s="48" t="s">
        <v>2</v>
      </c>
      <c r="F6" s="50">
        <f>VLOOKUP(B6,'ceny 8_2026'!$C$2:$E$656,3,0)</f>
        <v>9910</v>
      </c>
      <c r="G6" s="86">
        <f>SUM(F6)*1.21</f>
        <v>11991.1</v>
      </c>
    </row>
    <row r="7" spans="1:8" ht="17.399999999999999" x14ac:dyDescent="0.3">
      <c r="A7" s="11" t="s">
        <v>811</v>
      </c>
      <c r="B7" s="70" t="s">
        <v>228</v>
      </c>
      <c r="C7" s="22" t="s">
        <v>227</v>
      </c>
      <c r="D7" s="13">
        <v>1</v>
      </c>
      <c r="E7" s="48" t="s">
        <v>2</v>
      </c>
      <c r="F7" s="75">
        <f>VLOOKUP(B7,'ceny 8_2026'!$C$2:$E$656,3,0)</f>
        <v>15392</v>
      </c>
      <c r="G7" s="86">
        <f>SUM(F7)*1.21</f>
        <v>18624.32</v>
      </c>
    </row>
    <row r="8" spans="1:8" ht="17.399999999999999" x14ac:dyDescent="0.3">
      <c r="A8" s="11" t="s">
        <v>811</v>
      </c>
      <c r="B8" s="12" t="s">
        <v>226</v>
      </c>
      <c r="C8" s="22" t="s">
        <v>225</v>
      </c>
      <c r="D8" s="13">
        <v>1</v>
      </c>
      <c r="E8" s="48" t="s">
        <v>2</v>
      </c>
      <c r="F8" s="75">
        <f>VLOOKUP(B8,'ceny 8_2026'!$C$2:$E$656,3,0)</f>
        <v>15157</v>
      </c>
      <c r="G8" s="86">
        <f t="shared" ref="G8:G11" si="0">SUM(F8)*1.21</f>
        <v>18339.97</v>
      </c>
    </row>
    <row r="9" spans="1:8" s="14" customFormat="1" ht="20.100000000000001" customHeight="1" x14ac:dyDescent="0.3">
      <c r="A9" s="11" t="s">
        <v>811</v>
      </c>
      <c r="B9" s="70" t="s">
        <v>224</v>
      </c>
      <c r="C9" s="22" t="s">
        <v>223</v>
      </c>
      <c r="D9" s="13">
        <v>1</v>
      </c>
      <c r="E9" s="48" t="s">
        <v>2</v>
      </c>
      <c r="F9" s="75">
        <f>VLOOKUP(B9,'ceny 8_2026'!$C$2:$E$656,3,0)</f>
        <v>11048</v>
      </c>
      <c r="G9" s="86">
        <f t="shared" si="0"/>
        <v>13368.08</v>
      </c>
    </row>
    <row r="10" spans="1:8" s="14" customFormat="1" ht="20.100000000000001" customHeight="1" x14ac:dyDescent="0.3">
      <c r="A10" s="11" t="s">
        <v>811</v>
      </c>
      <c r="B10" s="70" t="s">
        <v>222</v>
      </c>
      <c r="C10" s="22" t="s">
        <v>221</v>
      </c>
      <c r="D10" s="13">
        <v>1</v>
      </c>
      <c r="E10" s="48" t="s">
        <v>2</v>
      </c>
      <c r="F10" s="75">
        <f>VLOOKUP(B10,'ceny 8_2026'!$C$2:$E$656,3,0)</f>
        <v>20547</v>
      </c>
      <c r="G10" s="86">
        <f t="shared" si="0"/>
        <v>24861.87</v>
      </c>
    </row>
    <row r="11" spans="1:8" ht="18" thickBot="1" x14ac:dyDescent="0.35">
      <c r="A11" s="15" t="s">
        <v>811</v>
      </c>
      <c r="B11" s="16" t="s">
        <v>220</v>
      </c>
      <c r="C11" s="37" t="s">
        <v>219</v>
      </c>
      <c r="D11" s="17">
        <v>1</v>
      </c>
      <c r="E11" s="49" t="s">
        <v>2</v>
      </c>
      <c r="F11" s="76">
        <f>VLOOKUP(B11,'ceny 8_2026'!$C$2:$E$656,3,0)</f>
        <v>16697</v>
      </c>
      <c r="G11" s="87">
        <f t="shared" si="0"/>
        <v>20203.37</v>
      </c>
    </row>
    <row r="12" spans="1:8" ht="17.399999999999999" x14ac:dyDescent="0.3">
      <c r="A12" s="18"/>
      <c r="B12" s="18"/>
      <c r="C12" s="14"/>
      <c r="D12" s="19"/>
      <c r="E12" s="25"/>
      <c r="F12" s="20"/>
      <c r="G12" s="20"/>
    </row>
    <row r="13" spans="1:8" ht="17.399999999999999" x14ac:dyDescent="0.3">
      <c r="A13" s="18"/>
      <c r="B13" s="18"/>
      <c r="C13" s="14"/>
      <c r="D13" s="19"/>
      <c r="E13" s="25"/>
      <c r="F13" s="20"/>
      <c r="G13" s="20"/>
    </row>
    <row r="14" spans="1:8" ht="17.399999999999999" x14ac:dyDescent="0.3">
      <c r="A14" s="98" t="s">
        <v>827</v>
      </c>
      <c r="B14" s="18"/>
      <c r="C14" s="14"/>
      <c r="D14" s="19"/>
      <c r="E14" s="25"/>
      <c r="F14" s="20"/>
      <c r="G14" s="20"/>
    </row>
    <row r="15" spans="1:8" ht="17.399999999999999" x14ac:dyDescent="0.3">
      <c r="A15" s="12" t="s">
        <v>825</v>
      </c>
      <c r="B15" s="18"/>
      <c r="C15" s="14"/>
      <c r="D15" s="19"/>
      <c r="E15" s="25"/>
      <c r="F15" s="20"/>
      <c r="G15" s="20"/>
    </row>
    <row r="16" spans="1:8" ht="17.399999999999999" x14ac:dyDescent="0.3">
      <c r="A16" s="70" t="s">
        <v>829</v>
      </c>
      <c r="B16" s="18"/>
      <c r="C16" s="14"/>
      <c r="D16" s="19"/>
      <c r="E16" s="25"/>
      <c r="F16" s="20"/>
      <c r="G16" s="20"/>
    </row>
    <row r="17" spans="1:7" ht="17.399999999999999" x14ac:dyDescent="0.3">
      <c r="A17" s="18"/>
      <c r="B17" s="18"/>
      <c r="C17" s="14"/>
      <c r="D17" s="19"/>
      <c r="E17" s="25"/>
      <c r="F17" s="20"/>
      <c r="G17" s="20"/>
    </row>
    <row r="18" spans="1:7" ht="17.399999999999999" x14ac:dyDescent="0.3">
      <c r="A18" s="18"/>
      <c r="B18" s="18"/>
      <c r="C18" s="14"/>
      <c r="D18" s="19"/>
      <c r="E18" s="25"/>
      <c r="F18" s="20"/>
      <c r="G18" s="20"/>
    </row>
    <row r="19" spans="1:7" ht="17.399999999999999" x14ac:dyDescent="0.3">
      <c r="A19" s="18"/>
      <c r="B19" s="18"/>
      <c r="C19" s="14"/>
      <c r="D19" s="19"/>
      <c r="E19" s="25"/>
      <c r="F19" s="20"/>
      <c r="G19" s="20"/>
    </row>
    <row r="20" spans="1:7" ht="17.399999999999999" x14ac:dyDescent="0.3">
      <c r="A20" s="18"/>
      <c r="B20" s="18"/>
      <c r="C20" s="14"/>
      <c r="D20" s="19"/>
      <c r="E20" s="25"/>
      <c r="F20" s="20"/>
      <c r="G20" s="20"/>
    </row>
    <row r="21" spans="1:7" ht="17.399999999999999" x14ac:dyDescent="0.3">
      <c r="A21" s="18"/>
      <c r="B21" s="18"/>
      <c r="C21" s="14"/>
      <c r="D21" s="19"/>
      <c r="E21" s="25"/>
      <c r="F21" s="20"/>
      <c r="G21" s="20"/>
    </row>
    <row r="22" spans="1:7" ht="17.399999999999999" x14ac:dyDescent="0.3">
      <c r="A22" s="18"/>
      <c r="B22" s="18"/>
      <c r="C22" s="14"/>
      <c r="D22" s="19"/>
      <c r="E22" s="25"/>
      <c r="F22" s="20"/>
      <c r="G22" s="20"/>
    </row>
    <row r="23" spans="1:7" ht="17.399999999999999" x14ac:dyDescent="0.3">
      <c r="A23" s="18"/>
      <c r="B23" s="18"/>
      <c r="C23" s="14"/>
      <c r="D23" s="19"/>
      <c r="E23" s="25"/>
      <c r="F23" s="20"/>
      <c r="G23" s="20"/>
    </row>
    <row r="24" spans="1:7" ht="17.399999999999999" x14ac:dyDescent="0.3">
      <c r="A24" s="18"/>
      <c r="B24" s="18"/>
      <c r="C24" s="14"/>
      <c r="D24" s="19"/>
      <c r="E24" s="25"/>
      <c r="F24" s="20"/>
      <c r="G24" s="20"/>
    </row>
    <row r="25" spans="1:7" ht="17.399999999999999" x14ac:dyDescent="0.3">
      <c r="A25" s="18"/>
      <c r="B25" s="18"/>
      <c r="C25" s="14"/>
      <c r="D25" s="19"/>
      <c r="E25" s="25"/>
      <c r="F25" s="20"/>
      <c r="G25" s="20"/>
    </row>
    <row r="26" spans="1:7" ht="17.399999999999999" x14ac:dyDescent="0.3">
      <c r="A26" s="18"/>
      <c r="B26" s="18"/>
      <c r="C26" s="14"/>
      <c r="D26" s="19"/>
      <c r="E26" s="25"/>
      <c r="F26" s="20"/>
      <c r="G26" s="20"/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8"/>
      <c r="B29" s="18"/>
      <c r="C29" s="14"/>
      <c r="D29" s="19"/>
      <c r="E29" s="25"/>
      <c r="F29" s="20"/>
      <c r="G29" s="20"/>
    </row>
    <row r="30" spans="1:7" ht="17.399999999999999" x14ac:dyDescent="0.3">
      <c r="A30" s="18"/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s="14" customFormat="1" ht="20.100000000000001" customHeight="1" x14ac:dyDescent="0.3">
      <c r="A63" s="18"/>
      <c r="B63" s="18"/>
      <c r="D63" s="19"/>
      <c r="E63" s="25"/>
      <c r="F63" s="20"/>
      <c r="G63" s="20"/>
    </row>
    <row r="64" spans="1:7" s="14" customFormat="1" ht="20.100000000000001" customHeight="1" x14ac:dyDescent="0.3">
      <c r="A64" s="18"/>
      <c r="B64" s="18"/>
      <c r="D64" s="19"/>
      <c r="E64" s="25"/>
      <c r="F64" s="20"/>
      <c r="G64" s="20"/>
    </row>
    <row r="65" spans="1:7" s="14" customFormat="1" ht="20.100000000000001" customHeight="1" x14ac:dyDescent="0.3">
      <c r="A65" s="18"/>
      <c r="B65" s="18"/>
      <c r="D65" s="19"/>
      <c r="E65" s="25"/>
      <c r="F65" s="20"/>
      <c r="G65" s="20"/>
    </row>
    <row r="66" spans="1:7" s="14" customFormat="1" ht="20.100000000000001" customHeight="1" x14ac:dyDescent="0.3">
      <c r="A66" s="18"/>
      <c r="B66" s="18"/>
      <c r="D66" s="19"/>
      <c r="E66" s="25"/>
      <c r="F66" s="20"/>
      <c r="G66" s="20"/>
    </row>
    <row r="67" spans="1:7" s="14" customFormat="1" ht="20.100000000000001" customHeight="1" x14ac:dyDescent="0.3">
      <c r="A67" s="18"/>
      <c r="B67" s="18"/>
      <c r="D67" s="19"/>
      <c r="E67" s="25"/>
      <c r="F67" s="20"/>
      <c r="G67" s="20"/>
    </row>
    <row r="68" spans="1:7" s="14" customFormat="1" ht="20.100000000000001" customHeight="1" x14ac:dyDescent="0.3">
      <c r="A68" s="18"/>
      <c r="B68" s="18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ht="17.399999999999999" x14ac:dyDescent="0.3">
      <c r="A73" s="18"/>
      <c r="B73" s="18"/>
      <c r="C73" s="14"/>
      <c r="D73" s="19"/>
      <c r="E73" s="25"/>
      <c r="F73" s="20"/>
      <c r="G73" s="20"/>
    </row>
    <row r="74" spans="1:7" ht="17.399999999999999" x14ac:dyDescent="0.3">
      <c r="A74" s="18"/>
      <c r="B74" s="18"/>
      <c r="C74" s="14"/>
      <c r="D74" s="19"/>
      <c r="E74" s="25"/>
      <c r="F74" s="20"/>
      <c r="G74" s="20"/>
    </row>
    <row r="75" spans="1:7" ht="17.399999999999999" x14ac:dyDescent="0.3">
      <c r="A75" s="18"/>
      <c r="B75" s="18"/>
      <c r="C75" s="14"/>
      <c r="D75" s="19"/>
      <c r="E75" s="25"/>
      <c r="F75" s="20"/>
      <c r="G75" s="20"/>
    </row>
    <row r="76" spans="1:7" ht="17.399999999999999" x14ac:dyDescent="0.3">
      <c r="A76" s="18"/>
      <c r="B76" s="18"/>
      <c r="C76" s="14"/>
      <c r="D76" s="19"/>
      <c r="E76" s="25"/>
      <c r="F76" s="20"/>
      <c r="G76" s="20"/>
    </row>
    <row r="77" spans="1:7" ht="17.399999999999999" x14ac:dyDescent="0.3">
      <c r="A77" s="18"/>
      <c r="B77" s="18"/>
      <c r="C77" s="14"/>
      <c r="D77" s="19"/>
      <c r="E77" s="25"/>
      <c r="F77" s="20"/>
      <c r="G77" s="20"/>
    </row>
    <row r="78" spans="1:7" ht="17.399999999999999" x14ac:dyDescent="0.3">
      <c r="A78" s="18"/>
      <c r="B78" s="18"/>
      <c r="C78" s="14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s="14" customFormat="1" ht="20.100000000000001" customHeight="1" x14ac:dyDescent="0.3">
      <c r="A420" s="18"/>
      <c r="B420" s="18"/>
      <c r="D420" s="19"/>
      <c r="E420" s="25"/>
      <c r="F420" s="20"/>
      <c r="G420" s="20"/>
    </row>
    <row r="421" spans="1:7" s="14" customFormat="1" ht="20.100000000000001" customHeight="1" x14ac:dyDescent="0.3">
      <c r="A421" s="18"/>
      <c r="B421" s="18"/>
      <c r="D421" s="19"/>
      <c r="E421" s="25"/>
      <c r="F421" s="20"/>
      <c r="G421" s="20"/>
    </row>
    <row r="422" spans="1:7" s="14" customFormat="1" ht="20.100000000000001" customHeight="1" x14ac:dyDescent="0.3">
      <c r="A422" s="18"/>
      <c r="B422" s="18"/>
      <c r="D422" s="19"/>
      <c r="E422" s="25"/>
      <c r="F422" s="20"/>
      <c r="G422" s="20"/>
    </row>
    <row r="423" spans="1:7" s="14" customFormat="1" ht="20.100000000000001" customHeight="1" x14ac:dyDescent="0.3">
      <c r="A423" s="18"/>
      <c r="B423" s="18"/>
      <c r="D423" s="19"/>
      <c r="E423" s="25"/>
      <c r="F423" s="20"/>
      <c r="G423" s="20"/>
    </row>
    <row r="424" spans="1:7" s="14" customFormat="1" ht="20.100000000000001" customHeight="1" x14ac:dyDescent="0.3">
      <c r="A424" s="18"/>
      <c r="B424" s="18"/>
      <c r="D424" s="19"/>
      <c r="E424" s="25"/>
      <c r="F424" s="20"/>
      <c r="G424" s="20"/>
    </row>
    <row r="425" spans="1:7" s="14" customFormat="1" ht="20.100000000000001" customHeight="1" x14ac:dyDescent="0.3">
      <c r="A425" s="18"/>
      <c r="B425" s="18"/>
      <c r="D425" s="19"/>
      <c r="E425" s="25"/>
      <c r="F425" s="20"/>
      <c r="G425" s="20"/>
    </row>
    <row r="426" spans="1:7" s="14" customFormat="1" ht="20.100000000000001" customHeight="1" x14ac:dyDescent="0.3">
      <c r="A426" s="18"/>
      <c r="B426" s="18"/>
      <c r="D426" s="19"/>
      <c r="E426" s="25"/>
      <c r="F426" s="20"/>
      <c r="G426" s="20"/>
    </row>
    <row r="427" spans="1:7" s="14" customFormat="1" ht="20.100000000000001" customHeight="1" x14ac:dyDescent="0.3">
      <c r="A427" s="18"/>
      <c r="B427" s="18"/>
      <c r="D427" s="19"/>
      <c r="E427" s="25"/>
      <c r="F427" s="20"/>
      <c r="G427" s="20"/>
    </row>
    <row r="428" spans="1:7" s="14" customFormat="1" ht="20.100000000000001" customHeight="1" x14ac:dyDescent="0.3">
      <c r="A428" s="18"/>
      <c r="B428" s="18"/>
      <c r="D428" s="19"/>
      <c r="E428" s="25"/>
      <c r="F428" s="20"/>
      <c r="G428" s="20"/>
    </row>
    <row r="429" spans="1:7" s="14" customFormat="1" ht="20.100000000000001" customHeight="1" x14ac:dyDescent="0.3">
      <c r="A429" s="18"/>
      <c r="B429" s="18"/>
      <c r="D429" s="19"/>
      <c r="E429" s="25"/>
      <c r="F429" s="20"/>
      <c r="G429" s="20"/>
    </row>
    <row r="430" spans="1:7" ht="17.399999999999999" x14ac:dyDescent="0.3">
      <c r="A430" s="18"/>
      <c r="B430" s="18"/>
      <c r="C430" s="14"/>
      <c r="D430" s="19"/>
      <c r="E430" s="25"/>
      <c r="F430" s="20"/>
      <c r="G430" s="20"/>
    </row>
    <row r="431" spans="1:7" ht="17.399999999999999" x14ac:dyDescent="0.3">
      <c r="A431" s="18"/>
      <c r="B431" s="18"/>
      <c r="C431" s="14"/>
      <c r="D431" s="19"/>
      <c r="E431" s="25"/>
      <c r="F431" s="20"/>
      <c r="G431" s="20"/>
    </row>
    <row r="432" spans="1:7" ht="17.399999999999999" x14ac:dyDescent="0.3">
      <c r="A432" s="18"/>
      <c r="B432" s="18"/>
      <c r="C432" s="14"/>
      <c r="D432" s="19"/>
      <c r="E432" s="25"/>
      <c r="F432" s="20"/>
      <c r="G432" s="20"/>
    </row>
    <row r="433" spans="1:7" ht="17.399999999999999" x14ac:dyDescent="0.3">
      <c r="A433" s="18"/>
      <c r="B433" s="18"/>
      <c r="C433" s="14"/>
      <c r="D433" s="19"/>
      <c r="E433" s="25"/>
      <c r="F433" s="20"/>
      <c r="G433" s="20"/>
    </row>
    <row r="434" spans="1:7" ht="17.399999999999999" x14ac:dyDescent="0.3">
      <c r="A434" s="18"/>
      <c r="B434" s="18"/>
      <c r="C434" s="14"/>
      <c r="D434" s="19"/>
      <c r="E434" s="25"/>
      <c r="F434" s="20"/>
      <c r="G434" s="20"/>
    </row>
    <row r="435" spans="1:7" ht="17.399999999999999" x14ac:dyDescent="0.3">
      <c r="A435" s="18"/>
      <c r="B435" s="18"/>
      <c r="C435" s="14"/>
      <c r="D435" s="19"/>
      <c r="E435" s="25"/>
      <c r="F435" s="20"/>
      <c r="G435" s="20"/>
    </row>
    <row r="436" spans="1:7" ht="17.399999999999999" x14ac:dyDescent="0.3">
      <c r="A436" s="18"/>
      <c r="B436" s="18"/>
      <c r="C436" s="14"/>
      <c r="D436" s="19"/>
      <c r="E436" s="25"/>
      <c r="F436" s="20"/>
      <c r="G436" s="20"/>
    </row>
    <row r="437" spans="1:7" ht="17.399999999999999" x14ac:dyDescent="0.3">
      <c r="A437" s="18"/>
      <c r="B437" s="18"/>
      <c r="C437" s="14"/>
      <c r="D437" s="19"/>
      <c r="E437" s="25"/>
      <c r="F437" s="20"/>
      <c r="G437" s="20"/>
    </row>
    <row r="438" spans="1:7" ht="17.399999999999999" x14ac:dyDescent="0.3">
      <c r="A438" s="18"/>
      <c r="B438" s="18"/>
      <c r="C438" s="14"/>
      <c r="D438" s="19"/>
      <c r="E438" s="25"/>
      <c r="F438" s="20"/>
      <c r="G438" s="20"/>
    </row>
    <row r="439" spans="1:7" ht="17.399999999999999" x14ac:dyDescent="0.3">
      <c r="A439" s="18"/>
      <c r="B439" s="18"/>
      <c r="C439" s="14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</sheetData>
  <sheetProtection algorithmName="SHA-512" hashValue="56F6xR0f9XK2Ob3KsvJ2S27milO7DR7zWBRqqABRKwSU1Jbe9vZAtba0y3IGnuxB0bwN3LmGaWPVdJPIUMbJCg==" saltValue="XtCbeMPZ3yDhN15gSLlvtg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2D1C9-D2DC-498F-B7DD-BEBFB41875FF}">
  <sheetPr codeName="List9"/>
  <dimension ref="A2:H447"/>
  <sheetViews>
    <sheetView zoomScale="90" zoomScaleNormal="90" workbookViewId="0">
      <selection activeCell="C9" sqref="C9"/>
    </sheetView>
  </sheetViews>
  <sheetFormatPr defaultColWidth="9.109375" defaultRowHeight="14.4" x14ac:dyDescent="0.3"/>
  <cols>
    <col min="1" max="1" width="17.109375" style="26" customWidth="1"/>
    <col min="2" max="2" width="19.88671875" style="26" customWidth="1"/>
    <col min="3" max="3" width="80.44140625" style="27" bestFit="1" customWidth="1"/>
    <col min="4" max="4" width="11" style="28" customWidth="1"/>
    <col min="5" max="5" width="11" style="29" customWidth="1"/>
    <col min="6" max="7" width="21.88671875" customWidth="1"/>
  </cols>
  <sheetData>
    <row r="2" spans="1:8" ht="51.6" x14ac:dyDescent="0.3">
      <c r="A2" s="123" t="s">
        <v>3088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43"/>
      <c r="F4" s="157" t="s">
        <v>2735</v>
      </c>
      <c r="G4" s="153" t="s">
        <v>2734</v>
      </c>
    </row>
    <row r="5" spans="1:8" s="31" customFormat="1" ht="17.25" customHeight="1" thickBot="1" x14ac:dyDescent="0.35">
      <c r="A5" s="125"/>
      <c r="B5" s="127"/>
      <c r="C5" s="129"/>
      <c r="D5" s="136"/>
      <c r="E5" s="144"/>
      <c r="F5" s="158"/>
      <c r="G5" s="154"/>
    </row>
    <row r="6" spans="1:8" ht="17.399999999999999" x14ac:dyDescent="0.3">
      <c r="A6" s="41" t="s">
        <v>579</v>
      </c>
      <c r="B6" s="69" t="s">
        <v>627</v>
      </c>
      <c r="C6" s="43" t="s">
        <v>626</v>
      </c>
      <c r="D6" s="44">
        <v>1</v>
      </c>
      <c r="E6" s="47" t="s">
        <v>2</v>
      </c>
      <c r="F6" s="50">
        <f>VLOOKUP(B6,'ceny 8_2026'!$C$2:$E$656,3,0)</f>
        <v>20475</v>
      </c>
      <c r="G6" s="95">
        <f>SUM(F6)*1.21</f>
        <v>24774.75</v>
      </c>
    </row>
    <row r="7" spans="1:8" ht="17.399999999999999" x14ac:dyDescent="0.3">
      <c r="A7" s="11" t="s">
        <v>579</v>
      </c>
      <c r="B7" s="70" t="s">
        <v>625</v>
      </c>
      <c r="C7" s="22" t="s">
        <v>624</v>
      </c>
      <c r="D7" s="13">
        <v>1</v>
      </c>
      <c r="E7" s="48" t="s">
        <v>2</v>
      </c>
      <c r="F7" s="75">
        <f>VLOOKUP(B7,'ceny 8_2026'!$C$2:$E$656,3,0)</f>
        <v>21936</v>
      </c>
      <c r="G7" s="86">
        <f>SUM(F7)*1.21</f>
        <v>26542.559999999998</v>
      </c>
    </row>
    <row r="8" spans="1:8" ht="17.399999999999999" x14ac:dyDescent="0.3">
      <c r="A8" s="11" t="s">
        <v>579</v>
      </c>
      <c r="B8" s="70" t="s">
        <v>623</v>
      </c>
      <c r="C8" s="22" t="s">
        <v>622</v>
      </c>
      <c r="D8" s="13">
        <v>1</v>
      </c>
      <c r="E8" s="48" t="s">
        <v>2</v>
      </c>
      <c r="F8" s="75">
        <f>VLOOKUP(B8,'ceny 8_2026'!$C$2:$E$656,3,0)</f>
        <v>19103</v>
      </c>
      <c r="G8" s="86">
        <f t="shared" ref="G8:G26" si="0">SUM(F8)*1.21</f>
        <v>23114.63</v>
      </c>
    </row>
    <row r="9" spans="1:8" ht="17.399999999999999" x14ac:dyDescent="0.3">
      <c r="A9" s="11" t="s">
        <v>579</v>
      </c>
      <c r="B9" s="70" t="s">
        <v>629</v>
      </c>
      <c r="C9" s="22" t="s">
        <v>628</v>
      </c>
      <c r="D9" s="13">
        <v>1</v>
      </c>
      <c r="E9" s="48" t="s">
        <v>2</v>
      </c>
      <c r="F9" s="75">
        <f>VLOOKUP(B9,'ceny 8_2026'!$C$2:$E$656,3,0)</f>
        <v>21327</v>
      </c>
      <c r="G9" s="86">
        <f t="shared" si="0"/>
        <v>25805.67</v>
      </c>
    </row>
    <row r="10" spans="1:8" ht="17.399999999999999" x14ac:dyDescent="0.3">
      <c r="A10" s="11" t="s">
        <v>579</v>
      </c>
      <c r="B10" s="70" t="s">
        <v>593</v>
      </c>
      <c r="C10" s="22" t="s">
        <v>592</v>
      </c>
      <c r="D10" s="13">
        <v>1</v>
      </c>
      <c r="E10" s="48" t="s">
        <v>2</v>
      </c>
      <c r="F10" s="75">
        <f>VLOOKUP(B10,'ceny 8_2026'!$C$2:$E$656,3,0)</f>
        <v>26734</v>
      </c>
      <c r="G10" s="86">
        <f t="shared" si="0"/>
        <v>32348.14</v>
      </c>
    </row>
    <row r="11" spans="1:8" ht="17.399999999999999" x14ac:dyDescent="0.3">
      <c r="A11" s="11" t="s">
        <v>579</v>
      </c>
      <c r="B11" s="70" t="s">
        <v>591</v>
      </c>
      <c r="C11" s="22" t="s">
        <v>590</v>
      </c>
      <c r="D11" s="13">
        <v>1</v>
      </c>
      <c r="E11" s="48" t="s">
        <v>2</v>
      </c>
      <c r="F11" s="75">
        <f>VLOOKUP(B11,'ceny 8_2026'!$C$2:$E$656,3,0)</f>
        <v>26214</v>
      </c>
      <c r="G11" s="86">
        <f t="shared" si="0"/>
        <v>31718.94</v>
      </c>
    </row>
    <row r="12" spans="1:8" ht="17.399999999999999" x14ac:dyDescent="0.3">
      <c r="A12" s="11" t="s">
        <v>579</v>
      </c>
      <c r="B12" s="70" t="s">
        <v>589</v>
      </c>
      <c r="C12" s="22" t="s">
        <v>588</v>
      </c>
      <c r="D12" s="13">
        <v>1</v>
      </c>
      <c r="E12" s="48" t="s">
        <v>2</v>
      </c>
      <c r="F12" s="75">
        <f>VLOOKUP(B12,'ceny 8_2026'!$C$2:$E$656,3,0)</f>
        <v>22029</v>
      </c>
      <c r="G12" s="86">
        <f t="shared" si="0"/>
        <v>26655.09</v>
      </c>
    </row>
    <row r="13" spans="1:8" ht="17.399999999999999" x14ac:dyDescent="0.3">
      <c r="A13" s="11" t="s">
        <v>579</v>
      </c>
      <c r="B13" s="70" t="s">
        <v>587</v>
      </c>
      <c r="C13" s="22" t="s">
        <v>586</v>
      </c>
      <c r="D13" s="13">
        <v>1</v>
      </c>
      <c r="E13" s="48" t="s">
        <v>2</v>
      </c>
      <c r="F13" s="75">
        <f>VLOOKUP(B13,'ceny 8_2026'!$C$2:$E$656,3,0)</f>
        <v>23151</v>
      </c>
      <c r="G13" s="86">
        <f t="shared" si="0"/>
        <v>28012.71</v>
      </c>
    </row>
    <row r="14" spans="1:8" ht="17.399999999999999" x14ac:dyDescent="0.3">
      <c r="A14" s="11" t="s">
        <v>579</v>
      </c>
      <c r="B14" s="70" t="s">
        <v>585</v>
      </c>
      <c r="C14" s="22" t="s">
        <v>584</v>
      </c>
      <c r="D14" s="13">
        <v>1</v>
      </c>
      <c r="E14" s="48" t="s">
        <v>2</v>
      </c>
      <c r="F14" s="75">
        <f>VLOOKUP(B14,'ceny 8_2026'!$C$2:$E$656,3,0)</f>
        <v>30308</v>
      </c>
      <c r="G14" s="86">
        <f t="shared" si="0"/>
        <v>36672.68</v>
      </c>
    </row>
    <row r="15" spans="1:8" ht="17.399999999999999" x14ac:dyDescent="0.3">
      <c r="A15" s="11" t="s">
        <v>579</v>
      </c>
      <c r="B15" s="70" t="s">
        <v>583</v>
      </c>
      <c r="C15" s="22" t="s">
        <v>582</v>
      </c>
      <c r="D15" s="13">
        <v>1</v>
      </c>
      <c r="E15" s="48" t="s">
        <v>2</v>
      </c>
      <c r="F15" s="75">
        <f>VLOOKUP(B15,'ceny 8_2026'!$C$2:$E$656,3,0)</f>
        <v>30308</v>
      </c>
      <c r="G15" s="86">
        <f t="shared" si="0"/>
        <v>36672.68</v>
      </c>
    </row>
    <row r="16" spans="1:8" ht="17.399999999999999" x14ac:dyDescent="0.3">
      <c r="A16" s="11" t="s">
        <v>579</v>
      </c>
      <c r="B16" s="70" t="s">
        <v>581</v>
      </c>
      <c r="C16" s="22" t="s">
        <v>580</v>
      </c>
      <c r="D16" s="13">
        <v>1</v>
      </c>
      <c r="E16" s="48" t="s">
        <v>2</v>
      </c>
      <c r="F16" s="75">
        <f>VLOOKUP(B16,'ceny 8_2026'!$C$2:$E$656,3,0)</f>
        <v>31987</v>
      </c>
      <c r="G16" s="86">
        <f t="shared" si="0"/>
        <v>38704.269999999997</v>
      </c>
    </row>
    <row r="17" spans="1:7" ht="17.399999999999999" x14ac:dyDescent="0.3">
      <c r="A17" s="11" t="s">
        <v>579</v>
      </c>
      <c r="B17" s="70" t="s">
        <v>578</v>
      </c>
      <c r="C17" s="22" t="s">
        <v>577</v>
      </c>
      <c r="D17" s="13">
        <v>1</v>
      </c>
      <c r="E17" s="48" t="s">
        <v>2</v>
      </c>
      <c r="F17" s="75">
        <f>VLOOKUP(B17,'ceny 8_2026'!$C$2:$E$656,3,0)</f>
        <v>29501</v>
      </c>
      <c r="G17" s="86">
        <f t="shared" si="0"/>
        <v>35696.21</v>
      </c>
    </row>
    <row r="18" spans="1:7" s="14" customFormat="1" ht="20.100000000000001" customHeight="1" x14ac:dyDescent="0.3">
      <c r="A18" s="11" t="s">
        <v>579</v>
      </c>
      <c r="B18" s="70" t="s">
        <v>621</v>
      </c>
      <c r="C18" s="22" t="s">
        <v>620</v>
      </c>
      <c r="D18" s="13">
        <v>1</v>
      </c>
      <c r="E18" s="48" t="s">
        <v>10</v>
      </c>
      <c r="F18" s="75">
        <f>VLOOKUP(B18,'ceny 8_2026'!$C$2:$E$656,3,0)</f>
        <v>3641</v>
      </c>
      <c r="G18" s="86">
        <f t="shared" si="0"/>
        <v>4405.6099999999997</v>
      </c>
    </row>
    <row r="19" spans="1:7" s="14" customFormat="1" ht="20.100000000000001" customHeight="1" x14ac:dyDescent="0.3">
      <c r="A19" s="11" t="s">
        <v>579</v>
      </c>
      <c r="B19" s="70" t="s">
        <v>619</v>
      </c>
      <c r="C19" s="22" t="s">
        <v>618</v>
      </c>
      <c r="D19" s="13">
        <v>1</v>
      </c>
      <c r="E19" s="48" t="s">
        <v>10</v>
      </c>
      <c r="F19" s="75">
        <f>VLOOKUP(B19,'ceny 8_2026'!$C$2:$E$656,3,0)</f>
        <v>2372</v>
      </c>
      <c r="G19" s="86">
        <f t="shared" si="0"/>
        <v>2870.12</v>
      </c>
    </row>
    <row r="20" spans="1:7" s="14" customFormat="1" ht="20.100000000000001" customHeight="1" x14ac:dyDescent="0.3">
      <c r="A20" s="11" t="s">
        <v>579</v>
      </c>
      <c r="B20" s="70" t="s">
        <v>617</v>
      </c>
      <c r="C20" s="22" t="s">
        <v>616</v>
      </c>
      <c r="D20" s="13">
        <v>1</v>
      </c>
      <c r="E20" s="48" t="s">
        <v>10</v>
      </c>
      <c r="F20" s="75">
        <f>VLOOKUP(B20,'ceny 8_2026'!$C$2:$E$656,3,0)</f>
        <v>3342</v>
      </c>
      <c r="G20" s="86">
        <f t="shared" si="0"/>
        <v>4043.8199999999997</v>
      </c>
    </row>
    <row r="21" spans="1:7" ht="17.399999999999999" x14ac:dyDescent="0.3">
      <c r="A21" s="11" t="s">
        <v>579</v>
      </c>
      <c r="B21" s="70" t="s">
        <v>613</v>
      </c>
      <c r="C21" s="22" t="s">
        <v>612</v>
      </c>
      <c r="D21" s="13">
        <v>1</v>
      </c>
      <c r="E21" s="48" t="s">
        <v>10</v>
      </c>
      <c r="F21" s="75">
        <f>VLOOKUP(B21,'ceny 8_2026'!$C$2:$E$656,3,0)</f>
        <v>6118</v>
      </c>
      <c r="G21" s="86">
        <f t="shared" si="0"/>
        <v>7402.78</v>
      </c>
    </row>
    <row r="22" spans="1:7" ht="17.399999999999999" x14ac:dyDescent="0.3">
      <c r="A22" s="11" t="s">
        <v>579</v>
      </c>
      <c r="B22" s="70" t="s">
        <v>611</v>
      </c>
      <c r="C22" s="22" t="s">
        <v>610</v>
      </c>
      <c r="D22" s="13">
        <v>1</v>
      </c>
      <c r="E22" s="48" t="s">
        <v>10</v>
      </c>
      <c r="F22" s="75">
        <f>VLOOKUP(B22,'ceny 8_2026'!$C$2:$E$656,3,0)</f>
        <v>2920</v>
      </c>
      <c r="G22" s="86">
        <f t="shared" si="0"/>
        <v>3533.2</v>
      </c>
    </row>
    <row r="23" spans="1:7" ht="17.399999999999999" x14ac:dyDescent="0.3">
      <c r="A23" s="11" t="s">
        <v>579</v>
      </c>
      <c r="B23" s="70" t="s">
        <v>609</v>
      </c>
      <c r="C23" s="22" t="s">
        <v>608</v>
      </c>
      <c r="D23" s="13">
        <v>1</v>
      </c>
      <c r="E23" s="48" t="s">
        <v>10</v>
      </c>
      <c r="F23" s="75">
        <f>VLOOKUP(B23,'ceny 8_2026'!$C$2:$E$656,3,0)</f>
        <v>4349</v>
      </c>
      <c r="G23" s="86">
        <f t="shared" si="0"/>
        <v>5262.29</v>
      </c>
    </row>
    <row r="24" spans="1:7" ht="17.399999999999999" x14ac:dyDescent="0.3">
      <c r="A24" s="11" t="s">
        <v>579</v>
      </c>
      <c r="B24" s="70" t="s">
        <v>607</v>
      </c>
      <c r="C24" s="22" t="s">
        <v>606</v>
      </c>
      <c r="D24" s="13">
        <v>1</v>
      </c>
      <c r="E24" s="48" t="s">
        <v>10</v>
      </c>
      <c r="F24" s="75">
        <f>VLOOKUP(B24,'ceny 8_2026'!$C$2:$E$656,3,0)</f>
        <v>4957</v>
      </c>
      <c r="G24" s="86">
        <f t="shared" si="0"/>
        <v>5997.97</v>
      </c>
    </row>
    <row r="25" spans="1:7" ht="17.399999999999999" x14ac:dyDescent="0.3">
      <c r="A25" s="11" t="s">
        <v>579</v>
      </c>
      <c r="B25" s="70" t="s">
        <v>605</v>
      </c>
      <c r="C25" s="22" t="s">
        <v>604</v>
      </c>
      <c r="D25" s="13">
        <v>1</v>
      </c>
      <c r="E25" s="48" t="s">
        <v>10</v>
      </c>
      <c r="F25" s="75">
        <f>VLOOKUP(B25,'ceny 8_2026'!$C$2:$E$656,3,0)</f>
        <v>4439</v>
      </c>
      <c r="G25" s="86">
        <f t="shared" si="0"/>
        <v>5371.19</v>
      </c>
    </row>
    <row r="26" spans="1:7" s="14" customFormat="1" ht="20.100000000000001" customHeight="1" thickBot="1" x14ac:dyDescent="0.35">
      <c r="A26" s="15" t="s">
        <v>579</v>
      </c>
      <c r="B26" s="96" t="s">
        <v>603</v>
      </c>
      <c r="C26" s="37" t="s">
        <v>602</v>
      </c>
      <c r="D26" s="17">
        <v>1</v>
      </c>
      <c r="E26" s="49" t="s">
        <v>10</v>
      </c>
      <c r="F26" s="76">
        <f>VLOOKUP(B26,'ceny 8_2026'!$C$2:$E$656,3,0)</f>
        <v>6492</v>
      </c>
      <c r="G26" s="87">
        <f t="shared" si="0"/>
        <v>7855.32</v>
      </c>
    </row>
    <row r="27" spans="1:7" ht="17.399999999999999" x14ac:dyDescent="0.3">
      <c r="A27" s="18"/>
      <c r="B27" s="18"/>
      <c r="C27" s="14"/>
      <c r="D27" s="19"/>
      <c r="E27" s="25"/>
      <c r="F27" s="20"/>
      <c r="G27" s="20"/>
    </row>
    <row r="28" spans="1:7" ht="17.399999999999999" x14ac:dyDescent="0.3">
      <c r="A28" s="18"/>
      <c r="B28" s="18"/>
      <c r="C28" s="14"/>
      <c r="D28" s="19"/>
      <c r="E28" s="25"/>
      <c r="F28" s="20"/>
      <c r="G28" s="20"/>
    </row>
    <row r="29" spans="1:7" ht="17.399999999999999" x14ac:dyDescent="0.3">
      <c r="A29" s="12" t="s">
        <v>826</v>
      </c>
      <c r="B29" s="18"/>
      <c r="C29" s="14"/>
      <c r="D29" s="19"/>
      <c r="E29" s="25"/>
      <c r="F29" s="20"/>
      <c r="G29" s="20"/>
    </row>
    <row r="30" spans="1:7" ht="17.399999999999999" x14ac:dyDescent="0.3">
      <c r="A30" s="70" t="s">
        <v>829</v>
      </c>
      <c r="B30" s="18"/>
      <c r="C30" s="14"/>
      <c r="D30" s="19"/>
      <c r="E30" s="25"/>
      <c r="F30" s="20"/>
      <c r="G30" s="20"/>
    </row>
    <row r="31" spans="1:7" ht="17.399999999999999" x14ac:dyDescent="0.3">
      <c r="A31" s="18"/>
      <c r="B31" s="18"/>
      <c r="C31" s="14"/>
      <c r="D31" s="19"/>
      <c r="E31" s="25"/>
      <c r="F31" s="20"/>
      <c r="G31" s="20"/>
    </row>
    <row r="32" spans="1:7" ht="17.399999999999999" x14ac:dyDescent="0.3">
      <c r="A32" s="18"/>
      <c r="B32" s="18"/>
      <c r="C32" s="14"/>
      <c r="D32" s="19"/>
      <c r="E32" s="25"/>
      <c r="F32" s="20"/>
      <c r="G32" s="20"/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8"/>
      <c r="B35" s="18"/>
      <c r="C35" s="14"/>
      <c r="D35" s="19"/>
      <c r="E35" s="25"/>
      <c r="F35" s="20"/>
      <c r="G35" s="20"/>
    </row>
    <row r="36" spans="1:7" ht="17.399999999999999" x14ac:dyDescent="0.3">
      <c r="A36" s="18"/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s="14" customFormat="1" ht="20.100000000000001" customHeight="1" x14ac:dyDescent="0.3">
      <c r="A68" s="18"/>
      <c r="B68" s="18"/>
      <c r="D68" s="19"/>
      <c r="E68" s="25"/>
      <c r="F68" s="20"/>
      <c r="G68" s="20"/>
    </row>
    <row r="69" spans="1:7" s="14" customFormat="1" ht="20.100000000000001" customHeight="1" x14ac:dyDescent="0.3">
      <c r="A69" s="18"/>
      <c r="B69" s="18"/>
      <c r="D69" s="19"/>
      <c r="E69" s="25"/>
      <c r="F69" s="20"/>
      <c r="G69" s="20"/>
    </row>
    <row r="70" spans="1:7" s="14" customFormat="1" ht="20.100000000000001" customHeight="1" x14ac:dyDescent="0.3">
      <c r="A70" s="18"/>
      <c r="B70" s="18"/>
      <c r="D70" s="19"/>
      <c r="E70" s="25"/>
      <c r="F70" s="20"/>
      <c r="G70" s="20"/>
    </row>
    <row r="71" spans="1:7" s="14" customFormat="1" ht="20.100000000000001" customHeight="1" x14ac:dyDescent="0.3">
      <c r="A71" s="18"/>
      <c r="B71" s="18"/>
      <c r="D71" s="19"/>
      <c r="E71" s="25"/>
      <c r="F71" s="20"/>
      <c r="G71" s="20"/>
    </row>
    <row r="72" spans="1:7" s="14" customFormat="1" ht="20.100000000000001" customHeight="1" x14ac:dyDescent="0.3">
      <c r="A72" s="18"/>
      <c r="B72" s="18"/>
      <c r="D72" s="19"/>
      <c r="E72" s="25"/>
      <c r="F72" s="20"/>
      <c r="G72" s="20"/>
    </row>
    <row r="73" spans="1:7" s="14" customFormat="1" ht="20.100000000000001" customHeight="1" x14ac:dyDescent="0.3">
      <c r="A73" s="18"/>
      <c r="B73" s="18"/>
      <c r="D73" s="19"/>
      <c r="E73" s="25"/>
      <c r="F73" s="20"/>
      <c r="G73" s="20"/>
    </row>
    <row r="74" spans="1:7" ht="17.399999999999999" x14ac:dyDescent="0.3">
      <c r="A74" s="18"/>
      <c r="B74" s="18"/>
      <c r="C74" s="14"/>
      <c r="D74" s="19"/>
      <c r="E74" s="25"/>
      <c r="F74" s="20"/>
      <c r="G74" s="20"/>
    </row>
    <row r="75" spans="1:7" ht="17.399999999999999" x14ac:dyDescent="0.3">
      <c r="A75" s="18"/>
      <c r="B75" s="18"/>
      <c r="C75" s="14"/>
      <c r="D75" s="19"/>
      <c r="E75" s="25"/>
      <c r="F75" s="20"/>
      <c r="G75" s="20"/>
    </row>
    <row r="76" spans="1:7" ht="17.399999999999999" x14ac:dyDescent="0.3">
      <c r="A76" s="18"/>
      <c r="B76" s="18"/>
      <c r="C76" s="14"/>
      <c r="D76" s="19"/>
      <c r="E76" s="25"/>
      <c r="F76" s="20"/>
      <c r="G76" s="20"/>
    </row>
    <row r="77" spans="1:7" ht="17.399999999999999" x14ac:dyDescent="0.3">
      <c r="A77" s="18"/>
      <c r="B77" s="18"/>
      <c r="C77" s="14"/>
      <c r="D77" s="19"/>
      <c r="E77" s="25"/>
      <c r="F77" s="20"/>
      <c r="G77" s="20"/>
    </row>
    <row r="78" spans="1:7" ht="17.399999999999999" x14ac:dyDescent="0.3">
      <c r="A78" s="18"/>
      <c r="B78" s="18"/>
      <c r="C78" s="14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s="14" customFormat="1" ht="20.100000000000001" customHeight="1" x14ac:dyDescent="0.3">
      <c r="A425" s="18"/>
      <c r="B425" s="18"/>
      <c r="D425" s="19"/>
      <c r="E425" s="25"/>
      <c r="F425" s="20"/>
      <c r="G425" s="20"/>
    </row>
    <row r="426" spans="1:7" s="14" customFormat="1" ht="20.100000000000001" customHeight="1" x14ac:dyDescent="0.3">
      <c r="A426" s="18"/>
      <c r="B426" s="18"/>
      <c r="D426" s="19"/>
      <c r="E426" s="25"/>
      <c r="F426" s="20"/>
      <c r="G426" s="20"/>
    </row>
    <row r="427" spans="1:7" s="14" customFormat="1" ht="20.100000000000001" customHeight="1" x14ac:dyDescent="0.3">
      <c r="A427" s="18"/>
      <c r="B427" s="18"/>
      <c r="D427" s="19"/>
      <c r="E427" s="25"/>
      <c r="F427" s="20"/>
      <c r="G427" s="20"/>
    </row>
    <row r="428" spans="1:7" s="14" customFormat="1" ht="20.100000000000001" customHeight="1" x14ac:dyDescent="0.3">
      <c r="A428" s="18"/>
      <c r="B428" s="18"/>
      <c r="D428" s="19"/>
      <c r="E428" s="25"/>
      <c r="F428" s="20"/>
      <c r="G428" s="20"/>
    </row>
    <row r="429" spans="1:7" s="14" customFormat="1" ht="20.100000000000001" customHeight="1" x14ac:dyDescent="0.3">
      <c r="A429" s="18"/>
      <c r="B429" s="18"/>
      <c r="D429" s="19"/>
      <c r="E429" s="25"/>
      <c r="F429" s="20"/>
      <c r="G429" s="20"/>
    </row>
    <row r="430" spans="1:7" s="14" customFormat="1" ht="20.100000000000001" customHeight="1" x14ac:dyDescent="0.3">
      <c r="A430" s="18"/>
      <c r="B430" s="18"/>
      <c r="D430" s="19"/>
      <c r="E430" s="25"/>
      <c r="F430" s="20"/>
      <c r="G430" s="20"/>
    </row>
    <row r="431" spans="1:7" s="14" customFormat="1" ht="20.100000000000001" customHeight="1" x14ac:dyDescent="0.3">
      <c r="A431" s="18"/>
      <c r="B431" s="18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ht="17.399999999999999" x14ac:dyDescent="0.3">
      <c r="A435" s="18"/>
      <c r="B435" s="18"/>
      <c r="C435" s="14"/>
      <c r="D435" s="19"/>
      <c r="E435" s="25"/>
      <c r="F435" s="20"/>
      <c r="G435" s="20"/>
    </row>
    <row r="436" spans="1:7" ht="17.399999999999999" x14ac:dyDescent="0.3">
      <c r="A436" s="18"/>
      <c r="B436" s="18"/>
      <c r="C436" s="14"/>
      <c r="D436" s="19"/>
      <c r="E436" s="25"/>
      <c r="F436" s="20"/>
      <c r="G436" s="20"/>
    </row>
    <row r="437" spans="1:7" ht="17.399999999999999" x14ac:dyDescent="0.3">
      <c r="A437" s="18"/>
      <c r="B437" s="18"/>
      <c r="C437" s="14"/>
      <c r="D437" s="19"/>
      <c r="E437" s="25"/>
      <c r="F437" s="20"/>
      <c r="G437" s="20"/>
    </row>
    <row r="438" spans="1:7" ht="17.399999999999999" x14ac:dyDescent="0.3">
      <c r="A438" s="18"/>
      <c r="B438" s="18"/>
      <c r="C438" s="14"/>
      <c r="D438" s="19"/>
      <c r="E438" s="25"/>
      <c r="F438" s="20"/>
      <c r="G438" s="20"/>
    </row>
    <row r="439" spans="1:7" ht="17.399999999999999" x14ac:dyDescent="0.3">
      <c r="A439" s="18"/>
      <c r="B439" s="18"/>
      <c r="C439" s="14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</sheetData>
  <sheetProtection algorithmName="SHA-512" hashValue="vfrif5GARsdcQx0iyIqR2N9H+fjHmy96PiXjNEhMGzIPXG3E1iib4Os3tAiyu1/McFkBwYE4fRIAB3kkF2WfWA==" saltValue="hYlFR/GWm29EN3YLm/J32g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82FE3-8E0E-4AE3-8D1B-035FED1E8F82}">
  <sheetPr codeName="List12"/>
  <dimension ref="A2:H452"/>
  <sheetViews>
    <sheetView workbookViewId="0">
      <pane ySplit="5" topLeftCell="A6" activePane="bottomLeft" state="frozen"/>
      <selection activeCell="F7" sqref="F7"/>
      <selection pane="bottomLeft" activeCell="C8" sqref="C8"/>
    </sheetView>
  </sheetViews>
  <sheetFormatPr defaultColWidth="9.109375" defaultRowHeight="14.4" x14ac:dyDescent="0.3"/>
  <cols>
    <col min="1" max="1" width="22.88671875" style="26" customWidth="1"/>
    <col min="2" max="2" width="19.88671875" style="26" customWidth="1"/>
    <col min="3" max="3" width="55.33203125" style="27" customWidth="1"/>
    <col min="4" max="4" width="10.44140625" style="28" customWidth="1"/>
    <col min="5" max="5" width="10.44140625" style="29" customWidth="1"/>
    <col min="6" max="7" width="20.5546875" customWidth="1"/>
  </cols>
  <sheetData>
    <row r="2" spans="1:8" ht="51.6" x14ac:dyDescent="0.3">
      <c r="A2" s="123" t="s">
        <v>3089</v>
      </c>
      <c r="B2" s="123"/>
      <c r="C2" s="123"/>
      <c r="D2" s="123"/>
      <c r="E2" s="123"/>
      <c r="F2" s="123"/>
      <c r="G2" s="123"/>
      <c r="H2" s="30"/>
    </row>
    <row r="3" spans="1:8" s="31" customFormat="1" ht="18.600000000000001" thickBot="1" x14ac:dyDescent="0.35">
      <c r="A3" s="9"/>
      <c r="B3" s="9"/>
      <c r="C3" s="21"/>
      <c r="D3" s="23"/>
      <c r="E3" s="24"/>
      <c r="F3" s="10"/>
      <c r="G3" s="10"/>
    </row>
    <row r="4" spans="1:8" s="31" customFormat="1" ht="18" customHeight="1" x14ac:dyDescent="0.3">
      <c r="A4" s="124" t="s">
        <v>807</v>
      </c>
      <c r="B4" s="126" t="s">
        <v>797</v>
      </c>
      <c r="C4" s="128" t="s">
        <v>796</v>
      </c>
      <c r="D4" s="135" t="s">
        <v>806</v>
      </c>
      <c r="E4" s="143"/>
      <c r="F4" s="159" t="s">
        <v>2735</v>
      </c>
      <c r="G4" s="161" t="s">
        <v>2734</v>
      </c>
    </row>
    <row r="5" spans="1:8" s="31" customFormat="1" ht="17.25" customHeight="1" thickBot="1" x14ac:dyDescent="0.35">
      <c r="A5" s="125"/>
      <c r="B5" s="127"/>
      <c r="C5" s="129"/>
      <c r="D5" s="136"/>
      <c r="E5" s="144"/>
      <c r="F5" s="160"/>
      <c r="G5" s="162"/>
    </row>
    <row r="6" spans="1:8" ht="17.399999999999999" x14ac:dyDescent="0.3">
      <c r="A6" s="41" t="s">
        <v>29</v>
      </c>
      <c r="B6" s="69" t="s">
        <v>84</v>
      </c>
      <c r="C6" s="43" t="s">
        <v>83</v>
      </c>
      <c r="D6" s="44">
        <v>1</v>
      </c>
      <c r="E6" s="47" t="s">
        <v>2</v>
      </c>
      <c r="F6" s="50">
        <f>VLOOKUP(B6,'ceny 8_2026'!$C$2:$E$656,3,0)</f>
        <v>26213.25</v>
      </c>
      <c r="G6" s="91">
        <f>SUM(F6)*1.21</f>
        <v>31718.032499999998</v>
      </c>
      <c r="H6" t="s">
        <v>0</v>
      </c>
    </row>
    <row r="7" spans="1:8" ht="17.399999999999999" x14ac:dyDescent="0.3">
      <c r="A7" s="11" t="s">
        <v>29</v>
      </c>
      <c r="B7" s="70" t="s">
        <v>82</v>
      </c>
      <c r="C7" s="22" t="s">
        <v>81</v>
      </c>
      <c r="D7" s="13">
        <v>1</v>
      </c>
      <c r="E7" s="48" t="s">
        <v>2</v>
      </c>
      <c r="F7" s="75">
        <f>VLOOKUP(B7,'ceny 8_2026'!$C$2:$E$656,3,0)</f>
        <v>26213.25</v>
      </c>
      <c r="G7" s="86">
        <f>SUM(F7)*1.21</f>
        <v>31718.032499999998</v>
      </c>
      <c r="H7" t="s">
        <v>0</v>
      </c>
    </row>
    <row r="8" spans="1:8" ht="17.399999999999999" x14ac:dyDescent="0.3">
      <c r="A8" s="11" t="s">
        <v>29</v>
      </c>
      <c r="B8" s="70" t="s">
        <v>80</v>
      </c>
      <c r="C8" s="22" t="s">
        <v>79</v>
      </c>
      <c r="D8" s="13">
        <v>1</v>
      </c>
      <c r="E8" s="48" t="s">
        <v>2</v>
      </c>
      <c r="F8" s="75">
        <f>VLOOKUP(B8,'ceny 8_2026'!$C$2:$E$656,3,0)</f>
        <v>23982</v>
      </c>
      <c r="G8" s="86">
        <f t="shared" ref="G8:G32" si="0">SUM(F8)*1.21</f>
        <v>29018.219999999998</v>
      </c>
      <c r="H8" t="s">
        <v>0</v>
      </c>
    </row>
    <row r="9" spans="1:8" ht="17.399999999999999" x14ac:dyDescent="0.3">
      <c r="A9" s="11" t="s">
        <v>29</v>
      </c>
      <c r="B9" s="70" t="s">
        <v>76</v>
      </c>
      <c r="C9" s="22" t="s">
        <v>75</v>
      </c>
      <c r="D9" s="13">
        <v>1</v>
      </c>
      <c r="E9" s="48" t="s">
        <v>2</v>
      </c>
      <c r="F9" s="75">
        <f>VLOOKUP(B9,'ceny 8_2026'!$C$2:$E$656,3,0)</f>
        <v>44655.450000000004</v>
      </c>
      <c r="G9" s="86">
        <f t="shared" si="0"/>
        <v>54033.094500000007</v>
      </c>
      <c r="H9" t="s">
        <v>0</v>
      </c>
    </row>
    <row r="10" spans="1:8" ht="17.399999999999999" x14ac:dyDescent="0.3">
      <c r="A10" s="11" t="s">
        <v>29</v>
      </c>
      <c r="B10" s="70" t="s">
        <v>74</v>
      </c>
      <c r="C10" s="22" t="s">
        <v>73</v>
      </c>
      <c r="D10" s="13">
        <v>1</v>
      </c>
      <c r="E10" s="48" t="s">
        <v>2</v>
      </c>
      <c r="F10" s="75">
        <f>VLOOKUP(B10,'ceny 8_2026'!$C$2:$E$656,3,0)</f>
        <v>39320.400000000001</v>
      </c>
      <c r="G10" s="86">
        <f t="shared" si="0"/>
        <v>47577.684000000001</v>
      </c>
      <c r="H10" t="s">
        <v>0</v>
      </c>
    </row>
    <row r="11" spans="1:8" s="14" customFormat="1" ht="20.100000000000001" customHeight="1" x14ac:dyDescent="0.3">
      <c r="A11" s="11" t="s">
        <v>29</v>
      </c>
      <c r="B11" s="70" t="s">
        <v>72</v>
      </c>
      <c r="C11" s="22" t="s">
        <v>71</v>
      </c>
      <c r="D11" s="13">
        <v>1</v>
      </c>
      <c r="E11" s="48" t="s">
        <v>2</v>
      </c>
      <c r="F11" s="75">
        <f>VLOOKUP(B11,'ceny 8_2026'!$C$2:$E$656,3,0)</f>
        <v>35971.950000000004</v>
      </c>
      <c r="G11" s="86">
        <f t="shared" si="0"/>
        <v>43526.059500000003</v>
      </c>
      <c r="H11" s="14" t="s">
        <v>0</v>
      </c>
    </row>
    <row r="12" spans="1:8" s="14" customFormat="1" ht="20.100000000000001" customHeight="1" x14ac:dyDescent="0.3">
      <c r="A12" s="11" t="s">
        <v>29</v>
      </c>
      <c r="B12" s="70" t="s">
        <v>70</v>
      </c>
      <c r="C12" s="22" t="s">
        <v>69</v>
      </c>
      <c r="D12" s="13">
        <v>1</v>
      </c>
      <c r="E12" s="48" t="s">
        <v>2</v>
      </c>
      <c r="F12" s="75">
        <f>VLOOKUP(B12,'ceny 8_2026'!$C$2:$E$656,3,0)</f>
        <v>19226.55</v>
      </c>
      <c r="G12" s="86">
        <f t="shared" si="0"/>
        <v>23264.125499999998</v>
      </c>
      <c r="H12" s="14" t="s">
        <v>0</v>
      </c>
    </row>
    <row r="13" spans="1:8" s="14" customFormat="1" ht="20.100000000000001" customHeight="1" x14ac:dyDescent="0.3">
      <c r="A13" s="11" t="s">
        <v>29</v>
      </c>
      <c r="B13" s="70" t="s">
        <v>68</v>
      </c>
      <c r="C13" s="22" t="s">
        <v>67</v>
      </c>
      <c r="D13" s="13">
        <v>1</v>
      </c>
      <c r="E13" s="48" t="s">
        <v>2</v>
      </c>
      <c r="F13" s="75">
        <f>VLOOKUP(B13,'ceny 8_2026'!$C$2:$E$656,3,0)</f>
        <v>19226.55</v>
      </c>
      <c r="G13" s="86">
        <f t="shared" si="0"/>
        <v>23264.125499999998</v>
      </c>
      <c r="H13" s="14" t="s">
        <v>0</v>
      </c>
    </row>
    <row r="14" spans="1:8" ht="17.399999999999999" x14ac:dyDescent="0.3">
      <c r="A14" s="11" t="s">
        <v>29</v>
      </c>
      <c r="B14" s="70" t="s">
        <v>66</v>
      </c>
      <c r="C14" s="22" t="s">
        <v>65</v>
      </c>
      <c r="D14" s="13">
        <v>1</v>
      </c>
      <c r="E14" s="48" t="s">
        <v>2</v>
      </c>
      <c r="F14" s="75">
        <f>VLOOKUP(B14,'ceny 8_2026'!$C$2:$E$656,3,0)</f>
        <v>19226.55</v>
      </c>
      <c r="G14" s="86">
        <f t="shared" si="0"/>
        <v>23264.125499999998</v>
      </c>
      <c r="H14" t="s">
        <v>0</v>
      </c>
    </row>
    <row r="15" spans="1:8" ht="17.399999999999999" x14ac:dyDescent="0.3">
      <c r="A15" s="11" t="s">
        <v>29</v>
      </c>
      <c r="B15" s="70" t="s">
        <v>64</v>
      </c>
      <c r="C15" s="22" t="s">
        <v>63</v>
      </c>
      <c r="D15" s="13">
        <v>1</v>
      </c>
      <c r="E15" s="48" t="s">
        <v>2</v>
      </c>
      <c r="F15" s="75">
        <f>VLOOKUP(B15,'ceny 8_2026'!$C$2:$E$656,3,0)</f>
        <v>22078.350000000002</v>
      </c>
      <c r="G15" s="86">
        <f t="shared" si="0"/>
        <v>26714.803500000002</v>
      </c>
      <c r="H15" t="s">
        <v>0</v>
      </c>
    </row>
    <row r="16" spans="1:8" ht="17.399999999999999" x14ac:dyDescent="0.3">
      <c r="A16" s="11" t="s">
        <v>29</v>
      </c>
      <c r="B16" s="70" t="s">
        <v>62</v>
      </c>
      <c r="C16" s="22" t="s">
        <v>61</v>
      </c>
      <c r="D16" s="13">
        <v>1</v>
      </c>
      <c r="E16" s="48" t="s">
        <v>2</v>
      </c>
      <c r="F16" s="75">
        <f>VLOOKUP(B16,'ceny 8_2026'!$C$2:$E$656,3,0)</f>
        <v>28861.350000000002</v>
      </c>
      <c r="G16" s="86">
        <f t="shared" si="0"/>
        <v>34922.233500000002</v>
      </c>
      <c r="H16" t="s">
        <v>0</v>
      </c>
    </row>
    <row r="17" spans="1:8" ht="17.399999999999999" x14ac:dyDescent="0.3">
      <c r="A17" s="11" t="s">
        <v>29</v>
      </c>
      <c r="B17" s="70" t="s">
        <v>60</v>
      </c>
      <c r="C17" s="22" t="s">
        <v>59</v>
      </c>
      <c r="D17" s="13">
        <v>1</v>
      </c>
      <c r="E17" s="48" t="s">
        <v>2</v>
      </c>
      <c r="F17" s="75">
        <f>VLOOKUP(B17,'ceny 8_2026'!$C$2:$E$656,3,0)</f>
        <v>23815.05</v>
      </c>
      <c r="G17" s="86">
        <f t="shared" si="0"/>
        <v>28816.210499999997</v>
      </c>
      <c r="H17" t="s">
        <v>0</v>
      </c>
    </row>
    <row r="18" spans="1:8" ht="17.399999999999999" x14ac:dyDescent="0.3">
      <c r="A18" s="11" t="s">
        <v>29</v>
      </c>
      <c r="B18" s="70" t="s">
        <v>58</v>
      </c>
      <c r="C18" s="22" t="s">
        <v>57</v>
      </c>
      <c r="D18" s="13">
        <v>1</v>
      </c>
      <c r="E18" s="48" t="s">
        <v>2</v>
      </c>
      <c r="F18" s="75">
        <f>VLOOKUP(B18,'ceny 8_2026'!$C$2:$E$656,3,0)</f>
        <v>23815.05</v>
      </c>
      <c r="G18" s="86">
        <f t="shared" si="0"/>
        <v>28816.210499999997</v>
      </c>
      <c r="H18" t="s">
        <v>0</v>
      </c>
    </row>
    <row r="19" spans="1:8" ht="17.399999999999999" x14ac:dyDescent="0.3">
      <c r="A19" s="11" t="s">
        <v>29</v>
      </c>
      <c r="B19" s="70" t="s">
        <v>56</v>
      </c>
      <c r="C19" s="22" t="s">
        <v>55</v>
      </c>
      <c r="D19" s="13">
        <v>1</v>
      </c>
      <c r="E19" s="48" t="s">
        <v>2</v>
      </c>
      <c r="F19" s="75">
        <f>VLOOKUP(B19,'ceny 8_2026'!$C$2:$E$656,3,0)</f>
        <v>23815.05</v>
      </c>
      <c r="G19" s="86">
        <f t="shared" si="0"/>
        <v>28816.210499999997</v>
      </c>
      <c r="H19" t="s">
        <v>0</v>
      </c>
    </row>
    <row r="20" spans="1:8" s="14" customFormat="1" ht="20.100000000000001" customHeight="1" x14ac:dyDescent="0.3">
      <c r="A20" s="11" t="s">
        <v>29</v>
      </c>
      <c r="B20" s="70" t="s">
        <v>54</v>
      </c>
      <c r="C20" s="22" t="s">
        <v>53</v>
      </c>
      <c r="D20" s="13">
        <v>1</v>
      </c>
      <c r="E20" s="48" t="s">
        <v>2</v>
      </c>
      <c r="F20" s="75">
        <f>VLOOKUP(B20,'ceny 8_2026'!$C$2:$E$656,3,0)</f>
        <v>23815.05</v>
      </c>
      <c r="G20" s="86">
        <f t="shared" si="0"/>
        <v>28816.210499999997</v>
      </c>
      <c r="H20" s="14" t="s">
        <v>0</v>
      </c>
    </row>
    <row r="21" spans="1:8" s="14" customFormat="1" ht="20.100000000000001" customHeight="1" x14ac:dyDescent="0.3">
      <c r="A21" s="11" t="s">
        <v>29</v>
      </c>
      <c r="B21" s="70" t="s">
        <v>52</v>
      </c>
      <c r="C21" s="22" t="s">
        <v>51</v>
      </c>
      <c r="D21" s="13">
        <v>1</v>
      </c>
      <c r="E21" s="48" t="s">
        <v>44</v>
      </c>
      <c r="F21" s="75">
        <f>VLOOKUP(B21,'ceny 8_2026'!$C$2:$E$656,3,0)</f>
        <v>21748.65</v>
      </c>
      <c r="G21" s="86">
        <f t="shared" si="0"/>
        <v>26315.8665</v>
      </c>
      <c r="H21" s="14" t="s">
        <v>0</v>
      </c>
    </row>
    <row r="22" spans="1:8" ht="17.399999999999999" x14ac:dyDescent="0.3">
      <c r="A22" s="11" t="s">
        <v>29</v>
      </c>
      <c r="B22" s="70" t="s">
        <v>50</v>
      </c>
      <c r="C22" s="22" t="s">
        <v>49</v>
      </c>
      <c r="D22" s="13">
        <v>1</v>
      </c>
      <c r="E22" s="48" t="s">
        <v>2</v>
      </c>
      <c r="F22" s="75">
        <f>VLOOKUP(B22,'ceny 8_2026'!$C$2:$E$656,3,0)</f>
        <v>27370.350000000002</v>
      </c>
      <c r="G22" s="86">
        <f t="shared" si="0"/>
        <v>33118.123500000002</v>
      </c>
      <c r="H22" t="s">
        <v>0</v>
      </c>
    </row>
    <row r="23" spans="1:8" ht="17.399999999999999" x14ac:dyDescent="0.3">
      <c r="A23" s="11" t="s">
        <v>29</v>
      </c>
      <c r="B23" s="70" t="s">
        <v>48</v>
      </c>
      <c r="C23" s="22" t="s">
        <v>47</v>
      </c>
      <c r="D23" s="13">
        <v>1</v>
      </c>
      <c r="E23" s="48" t="s">
        <v>2</v>
      </c>
      <c r="F23" s="75">
        <f>VLOOKUP(B23,'ceny 8_2026'!$C$2:$E$656,3,0)</f>
        <v>35725.200000000004</v>
      </c>
      <c r="G23" s="86">
        <f t="shared" si="0"/>
        <v>43227.492000000006</v>
      </c>
      <c r="H23" t="s">
        <v>0</v>
      </c>
    </row>
    <row r="24" spans="1:8" ht="17.399999999999999" x14ac:dyDescent="0.3">
      <c r="A24" s="11" t="s">
        <v>29</v>
      </c>
      <c r="B24" s="70" t="s">
        <v>46</v>
      </c>
      <c r="C24" s="22" t="s">
        <v>45</v>
      </c>
      <c r="D24" s="13">
        <v>1</v>
      </c>
      <c r="E24" s="48" t="s">
        <v>44</v>
      </c>
      <c r="F24" s="75">
        <f>VLOOKUP(B24,'ceny 8_2026'!$C$2:$E$656,3,0)</f>
        <v>32623.5</v>
      </c>
      <c r="G24" s="86">
        <f t="shared" si="0"/>
        <v>39474.434999999998</v>
      </c>
      <c r="H24" t="s">
        <v>0</v>
      </c>
    </row>
    <row r="25" spans="1:8" ht="17.399999999999999" x14ac:dyDescent="0.3">
      <c r="A25" s="11" t="s">
        <v>29</v>
      </c>
      <c r="B25" s="70" t="s">
        <v>43</v>
      </c>
      <c r="C25" s="22" t="s">
        <v>42</v>
      </c>
      <c r="D25" s="13">
        <v>1</v>
      </c>
      <c r="E25" s="48" t="s">
        <v>2</v>
      </c>
      <c r="F25" s="75">
        <f>VLOOKUP(B25,'ceny 8_2026'!$C$2:$E$656,3,0)</f>
        <v>26213.25</v>
      </c>
      <c r="G25" s="86">
        <f t="shared" si="0"/>
        <v>31718.032499999998</v>
      </c>
      <c r="H25" t="s">
        <v>0</v>
      </c>
    </row>
    <row r="26" spans="1:8" ht="17.399999999999999" x14ac:dyDescent="0.3">
      <c r="A26" s="11" t="s">
        <v>29</v>
      </c>
      <c r="B26" s="70" t="s">
        <v>41</v>
      </c>
      <c r="C26" s="22" t="s">
        <v>40</v>
      </c>
      <c r="D26" s="13">
        <v>1</v>
      </c>
      <c r="E26" s="48" t="s">
        <v>2</v>
      </c>
      <c r="F26" s="75">
        <f>VLOOKUP(B26,'ceny 8_2026'!$C$2:$E$656,3,0)</f>
        <v>30142.350000000002</v>
      </c>
      <c r="G26" s="86">
        <f t="shared" si="0"/>
        <v>36472.243500000004</v>
      </c>
      <c r="H26" t="s">
        <v>0</v>
      </c>
    </row>
    <row r="27" spans="1:8" ht="17.399999999999999" x14ac:dyDescent="0.3">
      <c r="A27" s="11" t="s">
        <v>29</v>
      </c>
      <c r="B27" s="70" t="s">
        <v>39</v>
      </c>
      <c r="C27" s="22" t="s">
        <v>38</v>
      </c>
      <c r="D27" s="13">
        <v>1</v>
      </c>
      <c r="E27" s="48" t="s">
        <v>2</v>
      </c>
      <c r="F27" s="75">
        <f>VLOOKUP(B27,'ceny 8_2026'!$C$2:$E$656,3,0)</f>
        <v>39320.400000000001</v>
      </c>
      <c r="G27" s="86">
        <f t="shared" si="0"/>
        <v>47577.684000000001</v>
      </c>
      <c r="H27" t="s">
        <v>0</v>
      </c>
    </row>
    <row r="28" spans="1:8" ht="17.399999999999999" x14ac:dyDescent="0.3">
      <c r="A28" s="11" t="s">
        <v>29</v>
      </c>
      <c r="B28" s="70" t="s">
        <v>37</v>
      </c>
      <c r="C28" s="22" t="s">
        <v>36</v>
      </c>
      <c r="D28" s="13">
        <v>1</v>
      </c>
      <c r="E28" s="48" t="s">
        <v>2</v>
      </c>
      <c r="F28" s="75">
        <f>VLOOKUP(B28,'ceny 8_2026'!$C$2:$E$656,3,0)</f>
        <v>29770.65</v>
      </c>
      <c r="G28" s="86">
        <f t="shared" si="0"/>
        <v>36022.486499999999</v>
      </c>
      <c r="H28" t="s">
        <v>0</v>
      </c>
    </row>
    <row r="29" spans="1:8" ht="17.399999999999999" x14ac:dyDescent="0.3">
      <c r="A29" s="11" t="s">
        <v>29</v>
      </c>
      <c r="B29" s="70" t="s">
        <v>35</v>
      </c>
      <c r="C29" s="22" t="s">
        <v>34</v>
      </c>
      <c r="D29" s="13">
        <v>1</v>
      </c>
      <c r="E29" s="48" t="s">
        <v>2</v>
      </c>
      <c r="F29" s="75">
        <f>VLOOKUP(B29,'ceny 8_2026'!$C$2:$E$656,3,0)</f>
        <v>29770.65</v>
      </c>
      <c r="G29" s="86">
        <f t="shared" si="0"/>
        <v>36022.486499999999</v>
      </c>
      <c r="H29" t="s">
        <v>0</v>
      </c>
    </row>
    <row r="30" spans="1:8" ht="17.399999999999999" x14ac:dyDescent="0.3">
      <c r="A30" s="11" t="s">
        <v>29</v>
      </c>
      <c r="B30" s="70" t="s">
        <v>33</v>
      </c>
      <c r="C30" s="22" t="s">
        <v>32</v>
      </c>
      <c r="D30" s="13">
        <v>1</v>
      </c>
      <c r="E30" s="48" t="s">
        <v>2</v>
      </c>
      <c r="F30" s="75">
        <f>VLOOKUP(B30,'ceny 8_2026'!$C$2:$E$656,3,0)</f>
        <v>29770.65</v>
      </c>
      <c r="G30" s="86">
        <f t="shared" si="0"/>
        <v>36022.486499999999</v>
      </c>
      <c r="H30" t="s">
        <v>0</v>
      </c>
    </row>
    <row r="31" spans="1:8" ht="17.399999999999999" x14ac:dyDescent="0.3">
      <c r="A31" s="11" t="s">
        <v>29</v>
      </c>
      <c r="B31" s="70" t="s">
        <v>31</v>
      </c>
      <c r="C31" s="22" t="s">
        <v>30</v>
      </c>
      <c r="D31" s="13">
        <v>1</v>
      </c>
      <c r="E31" s="48" t="s">
        <v>2</v>
      </c>
      <c r="F31" s="75">
        <f>VLOOKUP(B31,'ceny 8_2026'!$C$2:$E$656,3,0)</f>
        <v>29770.65</v>
      </c>
      <c r="G31" s="86">
        <f t="shared" si="0"/>
        <v>36022.486499999999</v>
      </c>
      <c r="H31" t="s">
        <v>0</v>
      </c>
    </row>
    <row r="32" spans="1:8" ht="18" thickBot="1" x14ac:dyDescent="0.35">
      <c r="A32" s="15" t="s">
        <v>29</v>
      </c>
      <c r="B32" s="96" t="s">
        <v>28</v>
      </c>
      <c r="C32" s="37" t="s">
        <v>27</v>
      </c>
      <c r="D32" s="17">
        <v>1</v>
      </c>
      <c r="E32" s="49" t="s">
        <v>2</v>
      </c>
      <c r="F32" s="76">
        <f>VLOOKUP(B32,'ceny 8_2026'!$C$2:$E$656,3,0)</f>
        <v>34235.25</v>
      </c>
      <c r="G32" s="87">
        <f t="shared" si="0"/>
        <v>41424.652499999997</v>
      </c>
      <c r="H32" t="s">
        <v>0</v>
      </c>
    </row>
    <row r="33" spans="1:7" ht="17.399999999999999" x14ac:dyDescent="0.3">
      <c r="A33" s="18"/>
      <c r="B33" s="18"/>
      <c r="C33" s="14"/>
      <c r="D33" s="19"/>
      <c r="E33" s="25"/>
      <c r="F33" s="20"/>
      <c r="G33" s="20"/>
    </row>
    <row r="34" spans="1:7" ht="17.399999999999999" x14ac:dyDescent="0.3">
      <c r="A34" s="18"/>
      <c r="B34" s="18"/>
      <c r="C34" s="14"/>
      <c r="D34" s="19"/>
      <c r="E34" s="25"/>
      <c r="F34" s="20"/>
      <c r="G34" s="20"/>
    </row>
    <row r="35" spans="1:7" ht="17.399999999999999" x14ac:dyDescent="0.3">
      <c r="A35" s="12" t="s">
        <v>826</v>
      </c>
      <c r="B35" s="18"/>
      <c r="C35" s="14"/>
      <c r="D35" s="19"/>
      <c r="E35" s="25"/>
      <c r="F35" s="20"/>
      <c r="G35" s="20"/>
    </row>
    <row r="36" spans="1:7" ht="17.399999999999999" x14ac:dyDescent="0.3">
      <c r="A36" s="70" t="s">
        <v>829</v>
      </c>
      <c r="B36" s="18"/>
      <c r="C36" s="14"/>
      <c r="D36" s="19"/>
      <c r="E36" s="25"/>
      <c r="F36" s="20"/>
      <c r="G36" s="20"/>
    </row>
    <row r="37" spans="1:7" ht="17.399999999999999" x14ac:dyDescent="0.3">
      <c r="A37" s="18"/>
      <c r="B37" s="18"/>
      <c r="C37" s="14"/>
      <c r="D37" s="19"/>
      <c r="E37" s="25"/>
      <c r="F37" s="20"/>
      <c r="G37" s="20"/>
    </row>
    <row r="38" spans="1:7" ht="17.399999999999999" x14ac:dyDescent="0.3">
      <c r="A38" s="18"/>
      <c r="B38" s="18"/>
      <c r="C38" s="14"/>
      <c r="D38" s="19"/>
      <c r="E38" s="25"/>
      <c r="F38" s="20"/>
      <c r="G38" s="20"/>
    </row>
    <row r="39" spans="1:7" ht="17.399999999999999" x14ac:dyDescent="0.3">
      <c r="A39" s="18"/>
      <c r="B39" s="18"/>
      <c r="C39" s="14"/>
      <c r="D39" s="19"/>
      <c r="E39" s="25"/>
      <c r="F39" s="20"/>
      <c r="G39" s="20"/>
    </row>
    <row r="40" spans="1:7" ht="17.399999999999999" x14ac:dyDescent="0.3">
      <c r="A40" s="18"/>
      <c r="B40" s="18"/>
      <c r="C40" s="14"/>
      <c r="D40" s="19"/>
      <c r="E40" s="25"/>
      <c r="F40" s="20"/>
      <c r="G40" s="20"/>
    </row>
    <row r="41" spans="1:7" ht="17.399999999999999" x14ac:dyDescent="0.3">
      <c r="A41" s="18"/>
      <c r="B41" s="18"/>
      <c r="C41" s="14"/>
      <c r="D41" s="19"/>
      <c r="E41" s="25"/>
      <c r="F41" s="20"/>
      <c r="G41" s="20"/>
    </row>
    <row r="42" spans="1:7" ht="17.399999999999999" x14ac:dyDescent="0.3">
      <c r="A42" s="18"/>
      <c r="B42" s="18"/>
      <c r="C42" s="14"/>
      <c r="D42" s="19"/>
      <c r="E42" s="25"/>
      <c r="F42" s="20"/>
      <c r="G42" s="20"/>
    </row>
    <row r="43" spans="1:7" ht="17.399999999999999" x14ac:dyDescent="0.3">
      <c r="A43" s="18"/>
      <c r="B43" s="18"/>
      <c r="C43" s="14"/>
      <c r="D43" s="19"/>
      <c r="E43" s="25"/>
      <c r="F43" s="20"/>
      <c r="G43" s="20"/>
    </row>
    <row r="44" spans="1:7" ht="17.399999999999999" x14ac:dyDescent="0.3">
      <c r="A44" s="18"/>
      <c r="B44" s="18"/>
      <c r="C44" s="14"/>
      <c r="D44" s="19"/>
      <c r="E44" s="25"/>
      <c r="F44" s="20"/>
      <c r="G44" s="20"/>
    </row>
    <row r="45" spans="1:7" ht="17.399999999999999" x14ac:dyDescent="0.3">
      <c r="A45" s="18"/>
      <c r="B45" s="18"/>
      <c r="C45" s="14"/>
      <c r="D45" s="19"/>
      <c r="E45" s="25"/>
      <c r="F45" s="20"/>
      <c r="G45" s="20"/>
    </row>
    <row r="46" spans="1:7" ht="17.399999999999999" x14ac:dyDescent="0.3">
      <c r="A46" s="18"/>
      <c r="B46" s="18"/>
      <c r="C46" s="14"/>
      <c r="D46" s="19"/>
      <c r="E46" s="25"/>
      <c r="F46" s="20"/>
      <c r="G46" s="20"/>
    </row>
    <row r="47" spans="1:7" ht="17.399999999999999" x14ac:dyDescent="0.3">
      <c r="A47" s="18"/>
      <c r="B47" s="18"/>
      <c r="C47" s="14"/>
      <c r="D47" s="19"/>
      <c r="E47" s="25"/>
      <c r="F47" s="20"/>
      <c r="G47" s="20"/>
    </row>
    <row r="48" spans="1:7" ht="17.399999999999999" x14ac:dyDescent="0.3">
      <c r="A48" s="18"/>
      <c r="B48" s="18"/>
      <c r="C48" s="14"/>
      <c r="D48" s="19"/>
      <c r="E48" s="25"/>
      <c r="F48" s="20"/>
      <c r="G48" s="20"/>
    </row>
    <row r="49" spans="1:7" ht="17.399999999999999" x14ac:dyDescent="0.3">
      <c r="A49" s="18"/>
      <c r="B49" s="18"/>
      <c r="C49" s="14"/>
      <c r="D49" s="19"/>
      <c r="E49" s="25"/>
      <c r="F49" s="20"/>
      <c r="G49" s="20"/>
    </row>
    <row r="50" spans="1:7" ht="17.399999999999999" x14ac:dyDescent="0.3">
      <c r="A50" s="18"/>
      <c r="B50" s="18"/>
      <c r="C50" s="14"/>
      <c r="D50" s="19"/>
      <c r="E50" s="25"/>
      <c r="F50" s="20"/>
      <c r="G50" s="20"/>
    </row>
    <row r="51" spans="1:7" ht="17.399999999999999" x14ac:dyDescent="0.3">
      <c r="A51" s="18"/>
      <c r="B51" s="18"/>
      <c r="C51" s="14"/>
      <c r="D51" s="19"/>
      <c r="E51" s="25"/>
      <c r="F51" s="20"/>
      <c r="G51" s="20"/>
    </row>
    <row r="52" spans="1:7" ht="17.399999999999999" x14ac:dyDescent="0.3">
      <c r="A52" s="18"/>
      <c r="B52" s="18"/>
      <c r="C52" s="14"/>
      <c r="D52" s="19"/>
      <c r="E52" s="25"/>
      <c r="F52" s="20"/>
      <c r="G52" s="20"/>
    </row>
    <row r="53" spans="1:7" ht="17.399999999999999" x14ac:dyDescent="0.3">
      <c r="A53" s="18"/>
      <c r="B53" s="18"/>
      <c r="C53" s="14"/>
      <c r="D53" s="19"/>
      <c r="E53" s="25"/>
      <c r="F53" s="20"/>
      <c r="G53" s="20"/>
    </row>
    <row r="54" spans="1:7" ht="17.399999999999999" x14ac:dyDescent="0.3">
      <c r="A54" s="18"/>
      <c r="B54" s="18"/>
      <c r="C54" s="14"/>
      <c r="D54" s="19"/>
      <c r="E54" s="25"/>
      <c r="F54" s="20"/>
      <c r="G54" s="20"/>
    </row>
    <row r="55" spans="1:7" ht="17.399999999999999" x14ac:dyDescent="0.3">
      <c r="A55" s="18"/>
      <c r="B55" s="18"/>
      <c r="C55" s="14"/>
      <c r="D55" s="19"/>
      <c r="E55" s="25"/>
      <c r="F55" s="20"/>
      <c r="G55" s="20"/>
    </row>
    <row r="56" spans="1:7" ht="17.399999999999999" x14ac:dyDescent="0.3">
      <c r="A56" s="18"/>
      <c r="B56" s="18"/>
      <c r="C56" s="14"/>
      <c r="D56" s="19"/>
      <c r="E56" s="25"/>
      <c r="F56" s="20"/>
      <c r="G56" s="20"/>
    </row>
    <row r="57" spans="1:7" ht="17.399999999999999" x14ac:dyDescent="0.3">
      <c r="A57" s="18"/>
      <c r="B57" s="18"/>
      <c r="C57" s="14"/>
      <c r="D57" s="19"/>
      <c r="E57" s="25"/>
      <c r="F57" s="20"/>
      <c r="G57" s="20"/>
    </row>
    <row r="58" spans="1:7" ht="17.399999999999999" x14ac:dyDescent="0.3">
      <c r="A58" s="18"/>
      <c r="B58" s="18"/>
      <c r="C58" s="14"/>
      <c r="D58" s="19"/>
      <c r="E58" s="25"/>
      <c r="F58" s="20"/>
      <c r="G58" s="20"/>
    </row>
    <row r="59" spans="1:7" ht="17.399999999999999" x14ac:dyDescent="0.3">
      <c r="A59" s="18"/>
      <c r="B59" s="18"/>
      <c r="C59" s="14"/>
      <c r="D59" s="19"/>
      <c r="E59" s="25"/>
      <c r="F59" s="20"/>
      <c r="G59" s="20"/>
    </row>
    <row r="60" spans="1:7" ht="17.399999999999999" x14ac:dyDescent="0.3">
      <c r="A60" s="18"/>
      <c r="B60" s="18"/>
      <c r="C60" s="14"/>
      <c r="D60" s="19"/>
      <c r="E60" s="25"/>
      <c r="F60" s="20"/>
      <c r="G60" s="20"/>
    </row>
    <row r="61" spans="1:7" ht="17.399999999999999" x14ac:dyDescent="0.3">
      <c r="A61" s="18"/>
      <c r="B61" s="18"/>
      <c r="C61" s="14"/>
      <c r="D61" s="19"/>
      <c r="E61" s="25"/>
      <c r="F61" s="20"/>
      <c r="G61" s="20"/>
    </row>
    <row r="62" spans="1:7" ht="17.399999999999999" x14ac:dyDescent="0.3">
      <c r="A62" s="18"/>
      <c r="B62" s="18"/>
      <c r="C62" s="14"/>
      <c r="D62" s="19"/>
      <c r="E62" s="25"/>
      <c r="F62" s="20"/>
      <c r="G62" s="20"/>
    </row>
    <row r="63" spans="1:7" ht="17.399999999999999" x14ac:dyDescent="0.3">
      <c r="A63" s="18"/>
      <c r="B63" s="18"/>
      <c r="C63" s="14"/>
      <c r="D63" s="19"/>
      <c r="E63" s="25"/>
      <c r="F63" s="20"/>
      <c r="G63" s="20"/>
    </row>
    <row r="64" spans="1:7" ht="17.399999999999999" x14ac:dyDescent="0.3">
      <c r="A64" s="18"/>
      <c r="B64" s="18"/>
      <c r="C64" s="14"/>
      <c r="D64" s="19"/>
      <c r="E64" s="25"/>
      <c r="F64" s="20"/>
      <c r="G64" s="20"/>
    </row>
    <row r="65" spans="1:7" ht="17.399999999999999" x14ac:dyDescent="0.3">
      <c r="A65" s="18"/>
      <c r="B65" s="18"/>
      <c r="C65" s="14"/>
      <c r="D65" s="19"/>
      <c r="E65" s="25"/>
      <c r="F65" s="20"/>
      <c r="G65" s="20"/>
    </row>
    <row r="66" spans="1:7" ht="17.399999999999999" x14ac:dyDescent="0.3">
      <c r="A66" s="18"/>
      <c r="B66" s="18"/>
      <c r="C66" s="14"/>
      <c r="D66" s="19"/>
      <c r="E66" s="25"/>
      <c r="F66" s="20"/>
      <c r="G66" s="20"/>
    </row>
    <row r="67" spans="1:7" ht="17.399999999999999" x14ac:dyDescent="0.3">
      <c r="A67" s="18"/>
      <c r="B67" s="18"/>
      <c r="C67" s="14"/>
      <c r="D67" s="19"/>
      <c r="E67" s="25"/>
      <c r="F67" s="20"/>
      <c r="G67" s="20"/>
    </row>
    <row r="68" spans="1:7" ht="17.399999999999999" x14ac:dyDescent="0.3">
      <c r="A68" s="18"/>
      <c r="B68" s="18"/>
      <c r="C68" s="14"/>
      <c r="D68" s="19"/>
      <c r="E68" s="25"/>
      <c r="F68" s="20"/>
      <c r="G68" s="20"/>
    </row>
    <row r="69" spans="1:7" ht="17.399999999999999" x14ac:dyDescent="0.3">
      <c r="A69" s="18"/>
      <c r="B69" s="18"/>
      <c r="C69" s="14"/>
      <c r="D69" s="19"/>
      <c r="E69" s="25"/>
      <c r="F69" s="20"/>
      <c r="G69" s="20"/>
    </row>
    <row r="70" spans="1:7" ht="17.399999999999999" x14ac:dyDescent="0.3">
      <c r="A70" s="18"/>
      <c r="B70" s="18"/>
      <c r="C70" s="14"/>
      <c r="D70" s="19"/>
      <c r="E70" s="25"/>
      <c r="F70" s="20"/>
      <c r="G70" s="20"/>
    </row>
    <row r="71" spans="1:7" ht="17.399999999999999" x14ac:dyDescent="0.3">
      <c r="A71" s="18"/>
      <c r="B71" s="18"/>
      <c r="C71" s="14"/>
      <c r="D71" s="19"/>
      <c r="E71" s="25"/>
      <c r="F71" s="20"/>
      <c r="G71" s="20"/>
    </row>
    <row r="72" spans="1:7" ht="17.399999999999999" x14ac:dyDescent="0.3">
      <c r="A72" s="18"/>
      <c r="B72" s="18"/>
      <c r="C72" s="14"/>
      <c r="D72" s="19"/>
      <c r="E72" s="25"/>
      <c r="F72" s="20"/>
      <c r="G72" s="20"/>
    </row>
    <row r="73" spans="1:7" s="14" customFormat="1" ht="20.100000000000001" customHeight="1" x14ac:dyDescent="0.3">
      <c r="A73" s="18"/>
      <c r="B73" s="18"/>
      <c r="D73" s="19"/>
      <c r="E73" s="25"/>
      <c r="F73" s="20"/>
      <c r="G73" s="20"/>
    </row>
    <row r="74" spans="1:7" s="14" customFormat="1" ht="20.100000000000001" customHeight="1" x14ac:dyDescent="0.3">
      <c r="A74" s="18"/>
      <c r="B74" s="18"/>
      <c r="D74" s="19"/>
      <c r="E74" s="25"/>
      <c r="F74" s="20"/>
      <c r="G74" s="20"/>
    </row>
    <row r="75" spans="1:7" s="14" customFormat="1" ht="20.100000000000001" customHeight="1" x14ac:dyDescent="0.3">
      <c r="A75" s="18"/>
      <c r="B75" s="18"/>
      <c r="D75" s="19"/>
      <c r="E75" s="25"/>
      <c r="F75" s="20"/>
      <c r="G75" s="20"/>
    </row>
    <row r="76" spans="1:7" s="14" customFormat="1" ht="20.100000000000001" customHeight="1" x14ac:dyDescent="0.3">
      <c r="A76" s="18"/>
      <c r="B76" s="18"/>
      <c r="D76" s="19"/>
      <c r="E76" s="25"/>
      <c r="F76" s="20"/>
      <c r="G76" s="20"/>
    </row>
    <row r="77" spans="1:7" s="14" customFormat="1" ht="20.100000000000001" customHeight="1" x14ac:dyDescent="0.3">
      <c r="A77" s="18"/>
      <c r="B77" s="18"/>
      <c r="D77" s="19"/>
      <c r="E77" s="25"/>
      <c r="F77" s="20"/>
      <c r="G77" s="20"/>
    </row>
    <row r="78" spans="1:7" s="14" customFormat="1" ht="20.100000000000001" customHeight="1" x14ac:dyDescent="0.3">
      <c r="A78" s="18"/>
      <c r="B78" s="18"/>
      <c r="D78" s="19"/>
      <c r="E78" s="25"/>
      <c r="F78" s="20"/>
      <c r="G78" s="20"/>
    </row>
    <row r="79" spans="1:7" ht="17.399999999999999" x14ac:dyDescent="0.3">
      <c r="A79" s="18"/>
      <c r="B79" s="18"/>
      <c r="C79" s="14"/>
      <c r="D79" s="19"/>
      <c r="E79" s="25"/>
      <c r="F79" s="20"/>
      <c r="G79" s="20"/>
    </row>
    <row r="80" spans="1:7" ht="17.399999999999999" x14ac:dyDescent="0.3">
      <c r="A80" s="18"/>
      <c r="B80" s="18"/>
      <c r="C80" s="14"/>
      <c r="D80" s="19"/>
      <c r="E80" s="25"/>
      <c r="F80" s="20"/>
      <c r="G80" s="20"/>
    </row>
    <row r="81" spans="1:7" ht="17.399999999999999" x14ac:dyDescent="0.3">
      <c r="A81" s="18"/>
      <c r="B81" s="18"/>
      <c r="C81" s="14"/>
      <c r="D81" s="19"/>
      <c r="E81" s="25"/>
      <c r="F81" s="20"/>
      <c r="G81" s="20"/>
    </row>
    <row r="82" spans="1:7" ht="17.399999999999999" x14ac:dyDescent="0.3">
      <c r="A82" s="18"/>
      <c r="B82" s="18"/>
      <c r="C82" s="14"/>
      <c r="D82" s="19"/>
      <c r="E82" s="25"/>
      <c r="F82" s="20"/>
      <c r="G82" s="20"/>
    </row>
    <row r="83" spans="1:7" ht="17.399999999999999" x14ac:dyDescent="0.3">
      <c r="A83" s="18"/>
      <c r="B83" s="18"/>
      <c r="C83" s="14"/>
      <c r="D83" s="19"/>
      <c r="E83" s="25"/>
      <c r="F83" s="20"/>
      <c r="G83" s="20"/>
    </row>
    <row r="84" spans="1:7" ht="17.399999999999999" x14ac:dyDescent="0.3">
      <c r="A84" s="18"/>
      <c r="B84" s="18"/>
      <c r="C84" s="14"/>
      <c r="D84" s="19"/>
      <c r="E84" s="25"/>
      <c r="F84" s="20"/>
      <c r="G84" s="20"/>
    </row>
    <row r="85" spans="1:7" ht="17.399999999999999" x14ac:dyDescent="0.3">
      <c r="A85" s="18"/>
      <c r="B85" s="18"/>
      <c r="C85" s="14"/>
      <c r="D85" s="19"/>
      <c r="E85" s="25"/>
      <c r="F85" s="20"/>
      <c r="G85" s="20"/>
    </row>
    <row r="86" spans="1:7" ht="17.399999999999999" x14ac:dyDescent="0.3">
      <c r="A86" s="18"/>
      <c r="B86" s="18"/>
      <c r="C86" s="14"/>
      <c r="D86" s="19"/>
      <c r="E86" s="25"/>
      <c r="F86" s="20"/>
      <c r="G86" s="20"/>
    </row>
    <row r="87" spans="1:7" ht="17.399999999999999" x14ac:dyDescent="0.3">
      <c r="A87" s="18"/>
      <c r="B87" s="18"/>
      <c r="C87" s="14"/>
      <c r="D87" s="19"/>
      <c r="E87" s="25"/>
      <c r="F87" s="20"/>
      <c r="G87" s="20"/>
    </row>
    <row r="88" spans="1:7" ht="17.399999999999999" x14ac:dyDescent="0.3">
      <c r="A88" s="18"/>
      <c r="B88" s="18"/>
      <c r="C88" s="14"/>
      <c r="D88" s="19"/>
      <c r="E88" s="25"/>
      <c r="F88" s="20"/>
      <c r="G88" s="20"/>
    </row>
    <row r="89" spans="1:7" ht="17.399999999999999" x14ac:dyDescent="0.3">
      <c r="A89" s="18"/>
      <c r="B89" s="18"/>
      <c r="C89" s="14"/>
      <c r="D89" s="19"/>
      <c r="E89" s="25"/>
      <c r="F89" s="20"/>
      <c r="G89" s="20"/>
    </row>
    <row r="90" spans="1:7" ht="17.399999999999999" x14ac:dyDescent="0.3">
      <c r="A90" s="18"/>
      <c r="B90" s="18"/>
      <c r="C90" s="14"/>
      <c r="D90" s="19"/>
      <c r="E90" s="25"/>
      <c r="F90" s="20"/>
      <c r="G90" s="20"/>
    </row>
    <row r="91" spans="1:7" ht="17.399999999999999" x14ac:dyDescent="0.3">
      <c r="A91" s="18"/>
      <c r="B91" s="18"/>
      <c r="C91" s="14"/>
      <c r="D91" s="19"/>
      <c r="E91" s="25"/>
      <c r="F91" s="20"/>
      <c r="G91" s="20"/>
    </row>
    <row r="92" spans="1:7" ht="17.399999999999999" x14ac:dyDescent="0.3">
      <c r="A92" s="18"/>
      <c r="B92" s="18"/>
      <c r="C92" s="14"/>
      <c r="D92" s="19"/>
      <c r="E92" s="25"/>
      <c r="F92" s="20"/>
      <c r="G92" s="20"/>
    </row>
    <row r="93" spans="1:7" ht="17.399999999999999" x14ac:dyDescent="0.3">
      <c r="A93" s="18"/>
      <c r="B93" s="18"/>
      <c r="C93" s="14"/>
      <c r="D93" s="19"/>
      <c r="E93" s="25"/>
      <c r="F93" s="20"/>
      <c r="G93" s="20"/>
    </row>
    <row r="94" spans="1:7" ht="17.399999999999999" x14ac:dyDescent="0.3">
      <c r="A94" s="18"/>
      <c r="B94" s="18"/>
      <c r="C94" s="14"/>
      <c r="D94" s="19"/>
      <c r="E94" s="25"/>
      <c r="F94" s="20"/>
      <c r="G94" s="20"/>
    </row>
    <row r="95" spans="1:7" ht="17.399999999999999" x14ac:dyDescent="0.3">
      <c r="A95" s="18"/>
      <c r="B95" s="18"/>
      <c r="C95" s="14"/>
      <c r="D95" s="19"/>
      <c r="E95" s="25"/>
      <c r="F95" s="20"/>
      <c r="G95" s="20"/>
    </row>
    <row r="96" spans="1:7" ht="17.399999999999999" x14ac:dyDescent="0.3">
      <c r="A96" s="18"/>
      <c r="B96" s="18"/>
      <c r="C96" s="14"/>
      <c r="D96" s="19"/>
      <c r="E96" s="25"/>
      <c r="F96" s="20"/>
      <c r="G96" s="20"/>
    </row>
    <row r="97" spans="1:7" ht="17.399999999999999" x14ac:dyDescent="0.3">
      <c r="A97" s="18"/>
      <c r="B97" s="18"/>
      <c r="C97" s="14"/>
      <c r="D97" s="19"/>
      <c r="E97" s="25"/>
      <c r="F97" s="20"/>
      <c r="G97" s="20"/>
    </row>
    <row r="98" spans="1:7" ht="17.399999999999999" x14ac:dyDescent="0.3">
      <c r="A98" s="18"/>
      <c r="B98" s="18"/>
      <c r="C98" s="14"/>
      <c r="D98" s="19"/>
      <c r="E98" s="25"/>
      <c r="F98" s="20"/>
      <c r="G98" s="20"/>
    </row>
    <row r="99" spans="1:7" ht="17.399999999999999" x14ac:dyDescent="0.3">
      <c r="A99" s="18"/>
      <c r="B99" s="18"/>
      <c r="C99" s="14"/>
      <c r="D99" s="19"/>
      <c r="E99" s="25"/>
      <c r="F99" s="20"/>
      <c r="G99" s="20"/>
    </row>
    <row r="100" spans="1:7" ht="17.399999999999999" x14ac:dyDescent="0.3">
      <c r="A100" s="18"/>
      <c r="B100" s="18"/>
      <c r="C100" s="14"/>
      <c r="D100" s="19"/>
      <c r="E100" s="25"/>
      <c r="F100" s="20"/>
      <c r="G100" s="20"/>
    </row>
    <row r="101" spans="1:7" ht="17.399999999999999" x14ac:dyDescent="0.3">
      <c r="A101" s="18"/>
      <c r="B101" s="18"/>
      <c r="C101" s="14"/>
      <c r="D101" s="19"/>
      <c r="E101" s="25"/>
      <c r="F101" s="20"/>
      <c r="G101" s="20"/>
    </row>
    <row r="102" spans="1:7" ht="17.399999999999999" x14ac:dyDescent="0.3">
      <c r="A102" s="18"/>
      <c r="B102" s="18"/>
      <c r="C102" s="14"/>
      <c r="D102" s="19"/>
      <c r="E102" s="25"/>
      <c r="F102" s="20"/>
      <c r="G102" s="20"/>
    </row>
    <row r="103" spans="1:7" ht="17.399999999999999" x14ac:dyDescent="0.3">
      <c r="A103" s="18"/>
      <c r="B103" s="18"/>
      <c r="C103" s="14"/>
      <c r="D103" s="19"/>
      <c r="E103" s="25"/>
      <c r="F103" s="20"/>
      <c r="G103" s="20"/>
    </row>
    <row r="104" spans="1:7" ht="17.399999999999999" x14ac:dyDescent="0.3">
      <c r="A104" s="18"/>
      <c r="B104" s="18"/>
      <c r="C104" s="14"/>
      <c r="D104" s="19"/>
      <c r="E104" s="25"/>
      <c r="F104" s="20"/>
      <c r="G104" s="20"/>
    </row>
    <row r="105" spans="1:7" ht="17.399999999999999" x14ac:dyDescent="0.3">
      <c r="A105" s="18"/>
      <c r="B105" s="18"/>
      <c r="C105" s="14"/>
      <c r="D105" s="19"/>
      <c r="E105" s="25"/>
      <c r="F105" s="20"/>
      <c r="G105" s="20"/>
    </row>
    <row r="106" spans="1:7" ht="17.399999999999999" x14ac:dyDescent="0.3">
      <c r="A106" s="18"/>
      <c r="B106" s="18"/>
      <c r="C106" s="14"/>
      <c r="D106" s="19"/>
      <c r="E106" s="25"/>
      <c r="F106" s="20"/>
      <c r="G106" s="20"/>
    </row>
    <row r="107" spans="1:7" ht="17.399999999999999" x14ac:dyDescent="0.3">
      <c r="A107" s="18"/>
      <c r="B107" s="18"/>
      <c r="C107" s="14"/>
      <c r="D107" s="19"/>
      <c r="E107" s="25"/>
      <c r="F107" s="20"/>
      <c r="G107" s="20"/>
    </row>
    <row r="108" spans="1:7" ht="17.399999999999999" x14ac:dyDescent="0.3">
      <c r="A108" s="18"/>
      <c r="B108" s="18"/>
      <c r="C108" s="14"/>
      <c r="D108" s="19"/>
      <c r="E108" s="25"/>
      <c r="F108" s="20"/>
      <c r="G108" s="20"/>
    </row>
    <row r="109" spans="1:7" ht="17.399999999999999" x14ac:dyDescent="0.3">
      <c r="A109" s="18"/>
      <c r="B109" s="18"/>
      <c r="C109" s="14"/>
      <c r="D109" s="19"/>
      <c r="E109" s="25"/>
      <c r="F109" s="20"/>
      <c r="G109" s="20"/>
    </row>
    <row r="110" spans="1:7" ht="17.399999999999999" x14ac:dyDescent="0.3">
      <c r="A110" s="18"/>
      <c r="B110" s="18"/>
      <c r="C110" s="14"/>
      <c r="D110" s="19"/>
      <c r="E110" s="25"/>
      <c r="F110" s="20"/>
      <c r="G110" s="20"/>
    </row>
    <row r="111" spans="1:7" ht="17.399999999999999" x14ac:dyDescent="0.3">
      <c r="A111" s="18"/>
      <c r="B111" s="18"/>
      <c r="C111" s="14"/>
      <c r="D111" s="19"/>
      <c r="E111" s="25"/>
      <c r="F111" s="20"/>
      <c r="G111" s="20"/>
    </row>
    <row r="112" spans="1:7" ht="17.399999999999999" x14ac:dyDescent="0.3">
      <c r="A112" s="18"/>
      <c r="B112" s="18"/>
      <c r="C112" s="14"/>
      <c r="D112" s="19"/>
      <c r="E112" s="25"/>
      <c r="F112" s="20"/>
      <c r="G112" s="20"/>
    </row>
    <row r="113" spans="1:7" ht="17.399999999999999" x14ac:dyDescent="0.3">
      <c r="A113" s="18"/>
      <c r="B113" s="18"/>
      <c r="C113" s="14"/>
      <c r="D113" s="19"/>
      <c r="E113" s="25"/>
      <c r="F113" s="20"/>
      <c r="G113" s="20"/>
    </row>
    <row r="114" spans="1:7" ht="17.399999999999999" x14ac:dyDescent="0.3">
      <c r="A114" s="18"/>
      <c r="B114" s="18"/>
      <c r="C114" s="14"/>
      <c r="D114" s="19"/>
      <c r="E114" s="25"/>
      <c r="F114" s="20"/>
      <c r="G114" s="20"/>
    </row>
    <row r="115" spans="1:7" ht="17.399999999999999" x14ac:dyDescent="0.3">
      <c r="A115" s="18"/>
      <c r="B115" s="18"/>
      <c r="C115" s="14"/>
      <c r="D115" s="19"/>
      <c r="E115" s="25"/>
      <c r="F115" s="20"/>
      <c r="G115" s="20"/>
    </row>
    <row r="116" spans="1:7" ht="17.399999999999999" x14ac:dyDescent="0.3">
      <c r="A116" s="18"/>
      <c r="B116" s="18"/>
      <c r="C116" s="14"/>
      <c r="D116" s="19"/>
      <c r="E116" s="25"/>
      <c r="F116" s="20"/>
      <c r="G116" s="20"/>
    </row>
    <row r="117" spans="1:7" ht="17.399999999999999" x14ac:dyDescent="0.3">
      <c r="A117" s="18"/>
      <c r="B117" s="18"/>
      <c r="C117" s="14"/>
      <c r="D117" s="19"/>
      <c r="E117" s="25"/>
      <c r="F117" s="20"/>
      <c r="G117" s="20"/>
    </row>
    <row r="118" spans="1:7" ht="17.399999999999999" x14ac:dyDescent="0.3">
      <c r="A118" s="18"/>
      <c r="B118" s="18"/>
      <c r="C118" s="14"/>
      <c r="D118" s="19"/>
      <c r="E118" s="25"/>
      <c r="F118" s="20"/>
      <c r="G118" s="20"/>
    </row>
    <row r="119" spans="1:7" ht="17.399999999999999" x14ac:dyDescent="0.3">
      <c r="A119" s="18"/>
      <c r="B119" s="18"/>
      <c r="C119" s="14"/>
      <c r="D119" s="19"/>
      <c r="E119" s="25"/>
      <c r="F119" s="20"/>
      <c r="G119" s="20"/>
    </row>
    <row r="120" spans="1:7" ht="17.399999999999999" x14ac:dyDescent="0.3">
      <c r="A120" s="18"/>
      <c r="B120" s="18"/>
      <c r="C120" s="14"/>
      <c r="D120" s="19"/>
      <c r="E120" s="25"/>
      <c r="F120" s="20"/>
      <c r="G120" s="20"/>
    </row>
    <row r="121" spans="1:7" ht="17.399999999999999" x14ac:dyDescent="0.3">
      <c r="A121" s="18"/>
      <c r="B121" s="18"/>
      <c r="C121" s="14"/>
      <c r="D121" s="19"/>
      <c r="E121" s="25"/>
      <c r="F121" s="20"/>
      <c r="G121" s="20"/>
    </row>
    <row r="122" spans="1:7" ht="17.399999999999999" x14ac:dyDescent="0.3">
      <c r="A122" s="18"/>
      <c r="B122" s="18"/>
      <c r="C122" s="14"/>
      <c r="D122" s="19"/>
      <c r="E122" s="25"/>
      <c r="F122" s="20"/>
      <c r="G122" s="20"/>
    </row>
    <row r="123" spans="1:7" ht="17.399999999999999" x14ac:dyDescent="0.3">
      <c r="A123" s="18"/>
      <c r="B123" s="18"/>
      <c r="C123" s="14"/>
      <c r="D123" s="19"/>
      <c r="E123" s="25"/>
      <c r="F123" s="20"/>
      <c r="G123" s="20"/>
    </row>
    <row r="124" spans="1:7" ht="17.399999999999999" x14ac:dyDescent="0.3">
      <c r="A124" s="18"/>
      <c r="B124" s="18"/>
      <c r="C124" s="14"/>
      <c r="D124" s="19"/>
      <c r="E124" s="25"/>
      <c r="F124" s="20"/>
      <c r="G124" s="20"/>
    </row>
    <row r="125" spans="1:7" ht="17.399999999999999" x14ac:dyDescent="0.3">
      <c r="A125" s="18"/>
      <c r="B125" s="18"/>
      <c r="C125" s="14"/>
      <c r="D125" s="19"/>
      <c r="E125" s="25"/>
      <c r="F125" s="20"/>
      <c r="G125" s="20"/>
    </row>
    <row r="126" spans="1:7" ht="17.399999999999999" x14ac:dyDescent="0.3">
      <c r="A126" s="18"/>
      <c r="B126" s="18"/>
      <c r="C126" s="14"/>
      <c r="D126" s="19"/>
      <c r="E126" s="25"/>
      <c r="F126" s="20"/>
      <c r="G126" s="20"/>
    </row>
    <row r="127" spans="1:7" ht="17.399999999999999" x14ac:dyDescent="0.3">
      <c r="A127" s="18"/>
      <c r="B127" s="18"/>
      <c r="C127" s="14"/>
      <c r="D127" s="19"/>
      <c r="E127" s="25"/>
      <c r="F127" s="20"/>
      <c r="G127" s="20"/>
    </row>
    <row r="128" spans="1:7" ht="17.399999999999999" x14ac:dyDescent="0.3">
      <c r="A128" s="18"/>
      <c r="B128" s="18"/>
      <c r="C128" s="14"/>
      <c r="D128" s="19"/>
      <c r="E128" s="25"/>
      <c r="F128" s="20"/>
      <c r="G128" s="20"/>
    </row>
    <row r="129" spans="1:7" ht="17.399999999999999" x14ac:dyDescent="0.3">
      <c r="A129" s="18"/>
      <c r="B129" s="18"/>
      <c r="C129" s="14"/>
      <c r="D129" s="19"/>
      <c r="E129" s="25"/>
      <c r="F129" s="20"/>
      <c r="G129" s="20"/>
    </row>
    <row r="130" spans="1:7" ht="17.399999999999999" x14ac:dyDescent="0.3">
      <c r="A130" s="18"/>
      <c r="B130" s="18"/>
      <c r="C130" s="14"/>
      <c r="D130" s="19"/>
      <c r="E130" s="25"/>
      <c r="F130" s="20"/>
      <c r="G130" s="20"/>
    </row>
    <row r="131" spans="1:7" ht="17.399999999999999" x14ac:dyDescent="0.3">
      <c r="A131" s="18"/>
      <c r="B131" s="18"/>
      <c r="C131" s="14"/>
      <c r="D131" s="19"/>
      <c r="E131" s="25"/>
      <c r="F131" s="20"/>
      <c r="G131" s="20"/>
    </row>
    <row r="132" spans="1:7" ht="17.399999999999999" x14ac:dyDescent="0.3">
      <c r="A132" s="18"/>
      <c r="B132" s="18"/>
      <c r="C132" s="14"/>
      <c r="D132" s="19"/>
      <c r="E132" s="25"/>
      <c r="F132" s="20"/>
      <c r="G132" s="20"/>
    </row>
    <row r="133" spans="1:7" ht="17.399999999999999" x14ac:dyDescent="0.3">
      <c r="A133" s="18"/>
      <c r="B133" s="18"/>
      <c r="C133" s="14"/>
      <c r="D133" s="19"/>
      <c r="E133" s="25"/>
      <c r="F133" s="20"/>
      <c r="G133" s="20"/>
    </row>
    <row r="134" spans="1:7" ht="17.399999999999999" x14ac:dyDescent="0.3">
      <c r="A134" s="18"/>
      <c r="B134" s="18"/>
      <c r="C134" s="14"/>
      <c r="D134" s="19"/>
      <c r="E134" s="25"/>
      <c r="F134" s="20"/>
      <c r="G134" s="20"/>
    </row>
    <row r="135" spans="1:7" ht="17.399999999999999" x14ac:dyDescent="0.3">
      <c r="A135" s="18"/>
      <c r="B135" s="18"/>
      <c r="C135" s="14"/>
      <c r="D135" s="19"/>
      <c r="E135" s="25"/>
      <c r="F135" s="20"/>
      <c r="G135" s="20"/>
    </row>
    <row r="136" spans="1:7" ht="17.399999999999999" x14ac:dyDescent="0.3">
      <c r="A136" s="18"/>
      <c r="B136" s="18"/>
      <c r="C136" s="14"/>
      <c r="D136" s="19"/>
      <c r="E136" s="25"/>
      <c r="F136" s="20"/>
      <c r="G136" s="20"/>
    </row>
    <row r="137" spans="1:7" ht="17.399999999999999" x14ac:dyDescent="0.3">
      <c r="A137" s="18"/>
      <c r="B137" s="18"/>
      <c r="C137" s="14"/>
      <c r="D137" s="19"/>
      <c r="E137" s="25"/>
      <c r="F137" s="20"/>
      <c r="G137" s="20"/>
    </row>
    <row r="138" spans="1:7" ht="17.399999999999999" x14ac:dyDescent="0.3">
      <c r="A138" s="18"/>
      <c r="B138" s="18"/>
      <c r="C138" s="14"/>
      <c r="D138" s="19"/>
      <c r="E138" s="25"/>
      <c r="F138" s="20"/>
      <c r="G138" s="20"/>
    </row>
    <row r="139" spans="1:7" ht="17.399999999999999" x14ac:dyDescent="0.3">
      <c r="A139" s="18"/>
      <c r="B139" s="18"/>
      <c r="C139" s="14"/>
      <c r="D139" s="19"/>
      <c r="E139" s="25"/>
      <c r="F139" s="20"/>
      <c r="G139" s="20"/>
    </row>
    <row r="140" spans="1:7" ht="17.399999999999999" x14ac:dyDescent="0.3">
      <c r="A140" s="18"/>
      <c r="B140" s="18"/>
      <c r="C140" s="14"/>
      <c r="D140" s="19"/>
      <c r="E140" s="25"/>
      <c r="F140" s="20"/>
      <c r="G140" s="20"/>
    </row>
    <row r="141" spans="1:7" ht="17.399999999999999" x14ac:dyDescent="0.3">
      <c r="A141" s="18"/>
      <c r="B141" s="18"/>
      <c r="C141" s="14"/>
      <c r="D141" s="19"/>
      <c r="E141" s="25"/>
      <c r="F141" s="20"/>
      <c r="G141" s="20"/>
    </row>
    <row r="142" spans="1:7" ht="17.399999999999999" x14ac:dyDescent="0.3">
      <c r="A142" s="18"/>
      <c r="B142" s="18"/>
      <c r="C142" s="14"/>
      <c r="D142" s="19"/>
      <c r="E142" s="25"/>
      <c r="F142" s="20"/>
      <c r="G142" s="20"/>
    </row>
    <row r="143" spans="1:7" ht="17.399999999999999" x14ac:dyDescent="0.3">
      <c r="A143" s="18"/>
      <c r="B143" s="18"/>
      <c r="C143" s="14"/>
      <c r="D143" s="19"/>
      <c r="E143" s="25"/>
      <c r="F143" s="20"/>
      <c r="G143" s="20"/>
    </row>
    <row r="144" spans="1:7" ht="17.399999999999999" x14ac:dyDescent="0.3">
      <c r="A144" s="18"/>
      <c r="B144" s="18"/>
      <c r="C144" s="14"/>
      <c r="D144" s="19"/>
      <c r="E144" s="25"/>
      <c r="F144" s="20"/>
      <c r="G144" s="20"/>
    </row>
    <row r="145" spans="1:7" ht="17.399999999999999" x14ac:dyDescent="0.3">
      <c r="A145" s="18"/>
      <c r="B145" s="18"/>
      <c r="C145" s="14"/>
      <c r="D145" s="19"/>
      <c r="E145" s="25"/>
      <c r="F145" s="20"/>
      <c r="G145" s="20"/>
    </row>
    <row r="146" spans="1:7" ht="17.399999999999999" x14ac:dyDescent="0.3">
      <c r="A146" s="18"/>
      <c r="B146" s="18"/>
      <c r="C146" s="14"/>
      <c r="D146" s="19"/>
      <c r="E146" s="25"/>
      <c r="F146" s="20"/>
      <c r="G146" s="20"/>
    </row>
    <row r="147" spans="1:7" ht="17.399999999999999" x14ac:dyDescent="0.3">
      <c r="A147" s="18"/>
      <c r="B147" s="18"/>
      <c r="C147" s="14"/>
      <c r="D147" s="19"/>
      <c r="E147" s="25"/>
      <c r="F147" s="20"/>
      <c r="G147" s="20"/>
    </row>
    <row r="148" spans="1:7" ht="17.399999999999999" x14ac:dyDescent="0.3">
      <c r="A148" s="18"/>
      <c r="B148" s="18"/>
      <c r="C148" s="14"/>
      <c r="D148" s="19"/>
      <c r="E148" s="25"/>
      <c r="F148" s="20"/>
      <c r="G148" s="20"/>
    </row>
    <row r="149" spans="1:7" ht="17.399999999999999" x14ac:dyDescent="0.3">
      <c r="A149" s="18"/>
      <c r="B149" s="18"/>
      <c r="C149" s="14"/>
      <c r="D149" s="19"/>
      <c r="E149" s="25"/>
      <c r="F149" s="20"/>
      <c r="G149" s="20"/>
    </row>
    <row r="150" spans="1:7" ht="17.399999999999999" x14ac:dyDescent="0.3">
      <c r="A150" s="18"/>
      <c r="B150" s="18"/>
      <c r="C150" s="14"/>
      <c r="D150" s="19"/>
      <c r="E150" s="25"/>
      <c r="F150" s="20"/>
      <c r="G150" s="20"/>
    </row>
    <row r="151" spans="1:7" ht="17.399999999999999" x14ac:dyDescent="0.3">
      <c r="A151" s="18"/>
      <c r="B151" s="18"/>
      <c r="C151" s="14"/>
      <c r="D151" s="19"/>
      <c r="E151" s="25"/>
      <c r="F151" s="20"/>
      <c r="G151" s="20"/>
    </row>
    <row r="152" spans="1:7" ht="17.399999999999999" x14ac:dyDescent="0.3">
      <c r="A152" s="18"/>
      <c r="B152" s="18"/>
      <c r="C152" s="14"/>
      <c r="D152" s="19"/>
      <c r="E152" s="25"/>
      <c r="F152" s="20"/>
      <c r="G152" s="20"/>
    </row>
    <row r="153" spans="1:7" ht="17.399999999999999" x14ac:dyDescent="0.3">
      <c r="A153" s="18"/>
      <c r="B153" s="18"/>
      <c r="C153" s="14"/>
      <c r="D153" s="19"/>
      <c r="E153" s="25"/>
      <c r="F153" s="20"/>
      <c r="G153" s="20"/>
    </row>
    <row r="154" spans="1:7" ht="17.399999999999999" x14ac:dyDescent="0.3">
      <c r="A154" s="18"/>
      <c r="B154" s="18"/>
      <c r="C154" s="14"/>
      <c r="D154" s="19"/>
      <c r="E154" s="25"/>
      <c r="F154" s="20"/>
      <c r="G154" s="20"/>
    </row>
    <row r="155" spans="1:7" ht="17.399999999999999" x14ac:dyDescent="0.3">
      <c r="A155" s="18"/>
      <c r="B155" s="18"/>
      <c r="C155" s="14"/>
      <c r="D155" s="19"/>
      <c r="E155" s="25"/>
      <c r="F155" s="20"/>
      <c r="G155" s="20"/>
    </row>
    <row r="156" spans="1:7" ht="17.399999999999999" x14ac:dyDescent="0.3">
      <c r="A156" s="18"/>
      <c r="B156" s="18"/>
      <c r="C156" s="14"/>
      <c r="D156" s="19"/>
      <c r="E156" s="25"/>
      <c r="F156" s="20"/>
      <c r="G156" s="20"/>
    </row>
    <row r="157" spans="1:7" ht="17.399999999999999" x14ac:dyDescent="0.3">
      <c r="A157" s="18"/>
      <c r="B157" s="18"/>
      <c r="C157" s="14"/>
      <c r="D157" s="19"/>
      <c r="E157" s="25"/>
      <c r="F157" s="20"/>
      <c r="G157" s="20"/>
    </row>
    <row r="158" spans="1:7" ht="17.399999999999999" x14ac:dyDescent="0.3">
      <c r="A158" s="18"/>
      <c r="B158" s="18"/>
      <c r="C158" s="14"/>
      <c r="D158" s="19"/>
      <c r="E158" s="25"/>
      <c r="F158" s="20"/>
      <c r="G158" s="20"/>
    </row>
    <row r="159" spans="1:7" ht="17.399999999999999" x14ac:dyDescent="0.3">
      <c r="A159" s="18"/>
      <c r="B159" s="18"/>
      <c r="C159" s="14"/>
      <c r="D159" s="19"/>
      <c r="E159" s="25"/>
      <c r="F159" s="20"/>
      <c r="G159" s="20"/>
    </row>
    <row r="160" spans="1:7" ht="17.399999999999999" x14ac:dyDescent="0.3">
      <c r="A160" s="18"/>
      <c r="B160" s="18"/>
      <c r="C160" s="14"/>
      <c r="D160" s="19"/>
      <c r="E160" s="25"/>
      <c r="F160" s="20"/>
      <c r="G160" s="20"/>
    </row>
    <row r="161" spans="1:7" ht="17.399999999999999" x14ac:dyDescent="0.3">
      <c r="A161" s="18"/>
      <c r="B161" s="18"/>
      <c r="C161" s="14"/>
      <c r="D161" s="19"/>
      <c r="E161" s="25"/>
      <c r="F161" s="20"/>
      <c r="G161" s="20"/>
    </row>
    <row r="162" spans="1:7" ht="17.399999999999999" x14ac:dyDescent="0.3">
      <c r="A162" s="18"/>
      <c r="B162" s="18"/>
      <c r="C162" s="14"/>
      <c r="D162" s="19"/>
      <c r="E162" s="25"/>
      <c r="F162" s="20"/>
      <c r="G162" s="20"/>
    </row>
    <row r="163" spans="1:7" ht="17.399999999999999" x14ac:dyDescent="0.3">
      <c r="A163" s="18"/>
      <c r="B163" s="18"/>
      <c r="C163" s="14"/>
      <c r="D163" s="19"/>
      <c r="E163" s="25"/>
      <c r="F163" s="20"/>
      <c r="G163" s="20"/>
    </row>
    <row r="164" spans="1:7" ht="17.399999999999999" x14ac:dyDescent="0.3">
      <c r="A164" s="18"/>
      <c r="B164" s="18"/>
      <c r="C164" s="14"/>
      <c r="D164" s="19"/>
      <c r="E164" s="25"/>
      <c r="F164" s="20"/>
      <c r="G164" s="20"/>
    </row>
    <row r="165" spans="1:7" ht="17.399999999999999" x14ac:dyDescent="0.3">
      <c r="A165" s="18"/>
      <c r="B165" s="18"/>
      <c r="C165" s="14"/>
      <c r="D165" s="19"/>
      <c r="E165" s="25"/>
      <c r="F165" s="20"/>
      <c r="G165" s="20"/>
    </row>
    <row r="166" spans="1:7" ht="17.399999999999999" x14ac:dyDescent="0.3">
      <c r="A166" s="18"/>
      <c r="B166" s="18"/>
      <c r="C166" s="14"/>
      <c r="D166" s="19"/>
      <c r="E166" s="25"/>
      <c r="F166" s="20"/>
      <c r="G166" s="20"/>
    </row>
    <row r="167" spans="1:7" ht="17.399999999999999" x14ac:dyDescent="0.3">
      <c r="A167" s="18"/>
      <c r="B167" s="18"/>
      <c r="C167" s="14"/>
      <c r="D167" s="19"/>
      <c r="E167" s="25"/>
      <c r="F167" s="20"/>
      <c r="G167" s="20"/>
    </row>
    <row r="168" spans="1:7" ht="17.399999999999999" x14ac:dyDescent="0.3">
      <c r="A168" s="18"/>
      <c r="B168" s="18"/>
      <c r="C168" s="14"/>
      <c r="D168" s="19"/>
      <c r="E168" s="25"/>
      <c r="F168" s="20"/>
      <c r="G168" s="20"/>
    </row>
    <row r="169" spans="1:7" ht="17.399999999999999" x14ac:dyDescent="0.3">
      <c r="A169" s="18"/>
      <c r="B169" s="18"/>
      <c r="C169" s="14"/>
      <c r="D169" s="19"/>
      <c r="E169" s="25"/>
      <c r="F169" s="20"/>
      <c r="G169" s="20"/>
    </row>
    <row r="170" spans="1:7" ht="17.399999999999999" x14ac:dyDescent="0.3">
      <c r="A170" s="18"/>
      <c r="B170" s="18"/>
      <c r="C170" s="14"/>
      <c r="D170" s="19"/>
      <c r="E170" s="25"/>
      <c r="F170" s="20"/>
      <c r="G170" s="20"/>
    </row>
    <row r="171" spans="1:7" ht="17.399999999999999" x14ac:dyDescent="0.3">
      <c r="A171" s="18"/>
      <c r="B171" s="18"/>
      <c r="C171" s="14"/>
      <c r="D171" s="19"/>
      <c r="E171" s="25"/>
      <c r="F171" s="20"/>
      <c r="G171" s="20"/>
    </row>
    <row r="172" spans="1:7" ht="17.399999999999999" x14ac:dyDescent="0.3">
      <c r="A172" s="18"/>
      <c r="B172" s="18"/>
      <c r="C172" s="14"/>
      <c r="D172" s="19"/>
      <c r="E172" s="25"/>
      <c r="F172" s="20"/>
      <c r="G172" s="20"/>
    </row>
    <row r="173" spans="1:7" ht="17.399999999999999" x14ac:dyDescent="0.3">
      <c r="A173" s="18"/>
      <c r="B173" s="18"/>
      <c r="C173" s="14"/>
      <c r="D173" s="19"/>
      <c r="E173" s="25"/>
      <c r="F173" s="20"/>
      <c r="G173" s="20"/>
    </row>
    <row r="174" spans="1:7" ht="17.399999999999999" x14ac:dyDescent="0.3">
      <c r="A174" s="18"/>
      <c r="B174" s="18"/>
      <c r="C174" s="14"/>
      <c r="D174" s="19"/>
      <c r="E174" s="25"/>
      <c r="F174" s="20"/>
      <c r="G174" s="20"/>
    </row>
    <row r="175" spans="1:7" ht="17.399999999999999" x14ac:dyDescent="0.3">
      <c r="A175" s="18"/>
      <c r="B175" s="18"/>
      <c r="C175" s="14"/>
      <c r="D175" s="19"/>
      <c r="E175" s="25"/>
      <c r="F175" s="20"/>
      <c r="G175" s="20"/>
    </row>
    <row r="176" spans="1:7" ht="17.399999999999999" x14ac:dyDescent="0.3">
      <c r="A176" s="18"/>
      <c r="B176" s="18"/>
      <c r="C176" s="14"/>
      <c r="D176" s="19"/>
      <c r="E176" s="25"/>
      <c r="F176" s="20"/>
      <c r="G176" s="20"/>
    </row>
    <row r="177" spans="1:7" ht="17.399999999999999" x14ac:dyDescent="0.3">
      <c r="A177" s="18"/>
      <c r="B177" s="18"/>
      <c r="C177" s="14"/>
      <c r="D177" s="19"/>
      <c r="E177" s="25"/>
      <c r="F177" s="20"/>
      <c r="G177" s="20"/>
    </row>
    <row r="178" spans="1:7" ht="17.399999999999999" x14ac:dyDescent="0.3">
      <c r="A178" s="18"/>
      <c r="B178" s="18"/>
      <c r="C178" s="14"/>
      <c r="D178" s="19"/>
      <c r="E178" s="25"/>
      <c r="F178" s="20"/>
      <c r="G178" s="20"/>
    </row>
    <row r="179" spans="1:7" ht="17.399999999999999" x14ac:dyDescent="0.3">
      <c r="A179" s="18"/>
      <c r="B179" s="18"/>
      <c r="C179" s="14"/>
      <c r="D179" s="19"/>
      <c r="E179" s="25"/>
      <c r="F179" s="20"/>
      <c r="G179" s="20"/>
    </row>
    <row r="180" spans="1:7" ht="17.399999999999999" x14ac:dyDescent="0.3">
      <c r="A180" s="18"/>
      <c r="B180" s="18"/>
      <c r="C180" s="14"/>
      <c r="D180" s="19"/>
      <c r="E180" s="25"/>
      <c r="F180" s="20"/>
      <c r="G180" s="20"/>
    </row>
    <row r="181" spans="1:7" ht="17.399999999999999" x14ac:dyDescent="0.3">
      <c r="A181" s="18"/>
      <c r="B181" s="18"/>
      <c r="C181" s="14"/>
      <c r="D181" s="19"/>
      <c r="E181" s="25"/>
      <c r="F181" s="20"/>
      <c r="G181" s="20"/>
    </row>
    <row r="182" spans="1:7" ht="17.399999999999999" x14ac:dyDescent="0.3">
      <c r="A182" s="18"/>
      <c r="B182" s="18"/>
      <c r="C182" s="14"/>
      <c r="D182" s="19"/>
      <c r="E182" s="25"/>
      <c r="F182" s="20"/>
      <c r="G182" s="20"/>
    </row>
    <row r="183" spans="1:7" ht="17.399999999999999" x14ac:dyDescent="0.3">
      <c r="A183" s="18"/>
      <c r="B183" s="18"/>
      <c r="C183" s="14"/>
      <c r="D183" s="19"/>
      <c r="E183" s="25"/>
      <c r="F183" s="20"/>
      <c r="G183" s="20"/>
    </row>
    <row r="184" spans="1:7" ht="17.399999999999999" x14ac:dyDescent="0.3">
      <c r="A184" s="18"/>
      <c r="B184" s="18"/>
      <c r="C184" s="14"/>
      <c r="D184" s="19"/>
      <c r="E184" s="25"/>
      <c r="F184" s="20"/>
      <c r="G184" s="20"/>
    </row>
    <row r="185" spans="1:7" ht="17.399999999999999" x14ac:dyDescent="0.3">
      <c r="A185" s="18"/>
      <c r="B185" s="18"/>
      <c r="C185" s="14"/>
      <c r="D185" s="19"/>
      <c r="E185" s="25"/>
      <c r="F185" s="20"/>
      <c r="G185" s="20"/>
    </row>
    <row r="186" spans="1:7" ht="17.399999999999999" x14ac:dyDescent="0.3">
      <c r="A186" s="18"/>
      <c r="B186" s="18"/>
      <c r="C186" s="14"/>
      <c r="D186" s="19"/>
      <c r="E186" s="25"/>
      <c r="F186" s="20"/>
      <c r="G186" s="20"/>
    </row>
    <row r="187" spans="1:7" ht="17.399999999999999" x14ac:dyDescent="0.3">
      <c r="A187" s="18"/>
      <c r="B187" s="18"/>
      <c r="C187" s="14"/>
      <c r="D187" s="19"/>
      <c r="E187" s="25"/>
      <c r="F187" s="20"/>
      <c r="G187" s="20"/>
    </row>
    <row r="188" spans="1:7" ht="17.399999999999999" x14ac:dyDescent="0.3">
      <c r="A188" s="18"/>
      <c r="B188" s="18"/>
      <c r="C188" s="14"/>
      <c r="D188" s="19"/>
      <c r="E188" s="25"/>
      <c r="F188" s="20"/>
      <c r="G188" s="20"/>
    </row>
    <row r="189" spans="1:7" ht="17.399999999999999" x14ac:dyDescent="0.3">
      <c r="A189" s="18"/>
      <c r="B189" s="18"/>
      <c r="C189" s="14"/>
      <c r="D189" s="19"/>
      <c r="E189" s="25"/>
      <c r="F189" s="20"/>
      <c r="G189" s="20"/>
    </row>
    <row r="190" spans="1:7" ht="17.399999999999999" x14ac:dyDescent="0.3">
      <c r="A190" s="18"/>
      <c r="B190" s="18"/>
      <c r="C190" s="14"/>
      <c r="D190" s="19"/>
      <c r="E190" s="25"/>
      <c r="F190" s="20"/>
      <c r="G190" s="20"/>
    </row>
    <row r="191" spans="1:7" ht="17.399999999999999" x14ac:dyDescent="0.3">
      <c r="A191" s="18"/>
      <c r="B191" s="18"/>
      <c r="C191" s="14"/>
      <c r="D191" s="19"/>
      <c r="E191" s="25"/>
      <c r="F191" s="20"/>
      <c r="G191" s="20"/>
    </row>
    <row r="192" spans="1:7" ht="17.399999999999999" x14ac:dyDescent="0.3">
      <c r="A192" s="18"/>
      <c r="B192" s="18"/>
      <c r="C192" s="14"/>
      <c r="D192" s="19"/>
      <c r="E192" s="25"/>
      <c r="F192" s="20"/>
      <c r="G192" s="20"/>
    </row>
    <row r="193" spans="1:7" ht="17.399999999999999" x14ac:dyDescent="0.3">
      <c r="A193" s="18"/>
      <c r="B193" s="18"/>
      <c r="C193" s="14"/>
      <c r="D193" s="19"/>
      <c r="E193" s="25"/>
      <c r="F193" s="20"/>
      <c r="G193" s="20"/>
    </row>
    <row r="194" spans="1:7" ht="17.399999999999999" x14ac:dyDescent="0.3">
      <c r="A194" s="18"/>
      <c r="B194" s="18"/>
      <c r="C194" s="14"/>
      <c r="D194" s="19"/>
      <c r="E194" s="25"/>
      <c r="F194" s="20"/>
      <c r="G194" s="20"/>
    </row>
    <row r="195" spans="1:7" ht="17.399999999999999" x14ac:dyDescent="0.3">
      <c r="A195" s="18"/>
      <c r="B195" s="18"/>
      <c r="C195" s="14"/>
      <c r="D195" s="19"/>
      <c r="E195" s="25"/>
      <c r="F195" s="20"/>
      <c r="G195" s="20"/>
    </row>
    <row r="196" spans="1:7" ht="17.399999999999999" x14ac:dyDescent="0.3">
      <c r="A196" s="18"/>
      <c r="B196" s="18"/>
      <c r="C196" s="14"/>
      <c r="D196" s="19"/>
      <c r="E196" s="25"/>
      <c r="F196" s="20"/>
      <c r="G196" s="20"/>
    </row>
    <row r="197" spans="1:7" ht="17.399999999999999" x14ac:dyDescent="0.3">
      <c r="A197" s="18"/>
      <c r="B197" s="18"/>
      <c r="C197" s="14"/>
      <c r="D197" s="19"/>
      <c r="E197" s="25"/>
      <c r="F197" s="20"/>
      <c r="G197" s="20"/>
    </row>
    <row r="198" spans="1:7" ht="17.399999999999999" x14ac:dyDescent="0.3">
      <c r="A198" s="18"/>
      <c r="B198" s="18"/>
      <c r="C198" s="14"/>
      <c r="D198" s="19"/>
      <c r="E198" s="25"/>
      <c r="F198" s="20"/>
      <c r="G198" s="20"/>
    </row>
    <row r="199" spans="1:7" ht="17.399999999999999" x14ac:dyDescent="0.3">
      <c r="A199" s="18"/>
      <c r="B199" s="18"/>
      <c r="C199" s="14"/>
      <c r="D199" s="19"/>
      <c r="E199" s="25"/>
      <c r="F199" s="20"/>
      <c r="G199" s="20"/>
    </row>
    <row r="200" spans="1:7" ht="17.399999999999999" x14ac:dyDescent="0.3">
      <c r="A200" s="18"/>
      <c r="B200" s="18"/>
      <c r="C200" s="14"/>
      <c r="D200" s="19"/>
      <c r="E200" s="25"/>
      <c r="F200" s="20"/>
      <c r="G200" s="20"/>
    </row>
    <row r="201" spans="1:7" ht="17.399999999999999" x14ac:dyDescent="0.3">
      <c r="A201" s="18"/>
      <c r="B201" s="18"/>
      <c r="C201" s="14"/>
      <c r="D201" s="19"/>
      <c r="E201" s="25"/>
      <c r="F201" s="20"/>
      <c r="G201" s="20"/>
    </row>
    <row r="202" spans="1:7" ht="17.399999999999999" x14ac:dyDescent="0.3">
      <c r="A202" s="18"/>
      <c r="B202" s="18"/>
      <c r="C202" s="14"/>
      <c r="D202" s="19"/>
      <c r="E202" s="25"/>
      <c r="F202" s="20"/>
      <c r="G202" s="20"/>
    </row>
    <row r="203" spans="1:7" ht="17.399999999999999" x14ac:dyDescent="0.3">
      <c r="A203" s="18"/>
      <c r="B203" s="18"/>
      <c r="C203" s="14"/>
      <c r="D203" s="19"/>
      <c r="E203" s="25"/>
      <c r="F203" s="20"/>
      <c r="G203" s="20"/>
    </row>
    <row r="204" spans="1:7" ht="17.399999999999999" x14ac:dyDescent="0.3">
      <c r="A204" s="18"/>
      <c r="B204" s="18"/>
      <c r="C204" s="14"/>
      <c r="D204" s="19"/>
      <c r="E204" s="25"/>
      <c r="F204" s="20"/>
      <c r="G204" s="20"/>
    </row>
    <row r="205" spans="1:7" ht="17.399999999999999" x14ac:dyDescent="0.3">
      <c r="A205" s="18"/>
      <c r="B205" s="18"/>
      <c r="C205" s="14"/>
      <c r="D205" s="19"/>
      <c r="E205" s="25"/>
      <c r="F205" s="20"/>
      <c r="G205" s="20"/>
    </row>
    <row r="206" spans="1:7" ht="17.399999999999999" x14ac:dyDescent="0.3">
      <c r="A206" s="18"/>
      <c r="B206" s="18"/>
      <c r="C206" s="14"/>
      <c r="D206" s="19"/>
      <c r="E206" s="25"/>
      <c r="F206" s="20"/>
      <c r="G206" s="20"/>
    </row>
    <row r="207" spans="1:7" ht="17.399999999999999" x14ac:dyDescent="0.3">
      <c r="A207" s="18"/>
      <c r="B207" s="18"/>
      <c r="C207" s="14"/>
      <c r="D207" s="19"/>
      <c r="E207" s="25"/>
      <c r="F207" s="20"/>
      <c r="G207" s="20"/>
    </row>
    <row r="208" spans="1:7" ht="17.399999999999999" x14ac:dyDescent="0.3">
      <c r="A208" s="18"/>
      <c r="B208" s="18"/>
      <c r="C208" s="14"/>
      <c r="D208" s="19"/>
      <c r="E208" s="25"/>
      <c r="F208" s="20"/>
      <c r="G208" s="20"/>
    </row>
    <row r="209" spans="1:7" ht="17.399999999999999" x14ac:dyDescent="0.3">
      <c r="A209" s="18"/>
      <c r="B209" s="18"/>
      <c r="C209" s="14"/>
      <c r="D209" s="19"/>
      <c r="E209" s="25"/>
      <c r="F209" s="20"/>
      <c r="G209" s="20"/>
    </row>
    <row r="210" spans="1:7" ht="17.399999999999999" x14ac:dyDescent="0.3">
      <c r="A210" s="18"/>
      <c r="B210" s="18"/>
      <c r="C210" s="14"/>
      <c r="D210" s="19"/>
      <c r="E210" s="25"/>
      <c r="F210" s="20"/>
      <c r="G210" s="20"/>
    </row>
    <row r="211" spans="1:7" ht="17.399999999999999" x14ac:dyDescent="0.3">
      <c r="A211" s="18"/>
      <c r="B211" s="18"/>
      <c r="C211" s="14"/>
      <c r="D211" s="19"/>
      <c r="E211" s="25"/>
      <c r="F211" s="20"/>
      <c r="G211" s="20"/>
    </row>
    <row r="212" spans="1:7" ht="17.399999999999999" x14ac:dyDescent="0.3">
      <c r="A212" s="18"/>
      <c r="B212" s="18"/>
      <c r="C212" s="14"/>
      <c r="D212" s="19"/>
      <c r="E212" s="25"/>
      <c r="F212" s="20"/>
      <c r="G212" s="20"/>
    </row>
    <row r="213" spans="1:7" ht="17.399999999999999" x14ac:dyDescent="0.3">
      <c r="A213" s="18"/>
      <c r="B213" s="18"/>
      <c r="C213" s="14"/>
      <c r="D213" s="19"/>
      <c r="E213" s="25"/>
      <c r="F213" s="20"/>
      <c r="G213" s="20"/>
    </row>
    <row r="214" spans="1:7" ht="17.399999999999999" x14ac:dyDescent="0.3">
      <c r="A214" s="18"/>
      <c r="B214" s="18"/>
      <c r="C214" s="14"/>
      <c r="D214" s="19"/>
      <c r="E214" s="25"/>
      <c r="F214" s="20"/>
      <c r="G214" s="20"/>
    </row>
    <row r="215" spans="1:7" ht="17.399999999999999" x14ac:dyDescent="0.3">
      <c r="A215" s="18"/>
      <c r="B215" s="18"/>
      <c r="C215" s="14"/>
      <c r="D215" s="19"/>
      <c r="E215" s="25"/>
      <c r="F215" s="20"/>
      <c r="G215" s="20"/>
    </row>
    <row r="216" spans="1:7" ht="17.399999999999999" x14ac:dyDescent="0.3">
      <c r="A216" s="18"/>
      <c r="B216" s="18"/>
      <c r="C216" s="14"/>
      <c r="D216" s="19"/>
      <c r="E216" s="25"/>
      <c r="F216" s="20"/>
      <c r="G216" s="20"/>
    </row>
    <row r="217" spans="1:7" ht="17.399999999999999" x14ac:dyDescent="0.3">
      <c r="A217" s="18"/>
      <c r="B217" s="18"/>
      <c r="C217" s="14"/>
      <c r="D217" s="19"/>
      <c r="E217" s="25"/>
      <c r="F217" s="20"/>
      <c r="G217" s="20"/>
    </row>
    <row r="218" spans="1:7" ht="17.399999999999999" x14ac:dyDescent="0.3">
      <c r="A218" s="18"/>
      <c r="B218" s="18"/>
      <c r="C218" s="14"/>
      <c r="D218" s="19"/>
      <c r="E218" s="25"/>
      <c r="F218" s="20"/>
      <c r="G218" s="20"/>
    </row>
    <row r="219" spans="1:7" ht="17.399999999999999" x14ac:dyDescent="0.3">
      <c r="A219" s="18"/>
      <c r="B219" s="18"/>
      <c r="C219" s="14"/>
      <c r="D219" s="19"/>
      <c r="E219" s="25"/>
      <c r="F219" s="20"/>
      <c r="G219" s="20"/>
    </row>
    <row r="220" spans="1:7" ht="17.399999999999999" x14ac:dyDescent="0.3">
      <c r="A220" s="18"/>
      <c r="B220" s="18"/>
      <c r="C220" s="14"/>
      <c r="D220" s="19"/>
      <c r="E220" s="25"/>
      <c r="F220" s="20"/>
      <c r="G220" s="20"/>
    </row>
    <row r="221" spans="1:7" ht="17.399999999999999" x14ac:dyDescent="0.3">
      <c r="A221" s="18"/>
      <c r="B221" s="18"/>
      <c r="C221" s="14"/>
      <c r="D221" s="19"/>
      <c r="E221" s="25"/>
      <c r="F221" s="20"/>
      <c r="G221" s="20"/>
    </row>
    <row r="222" spans="1:7" ht="17.399999999999999" x14ac:dyDescent="0.3">
      <c r="A222" s="18"/>
      <c r="B222" s="18"/>
      <c r="C222" s="14"/>
      <c r="D222" s="19"/>
      <c r="E222" s="25"/>
      <c r="F222" s="20"/>
      <c r="G222" s="20"/>
    </row>
    <row r="223" spans="1:7" ht="17.399999999999999" x14ac:dyDescent="0.3">
      <c r="A223" s="18"/>
      <c r="B223" s="18"/>
      <c r="C223" s="14"/>
      <c r="D223" s="19"/>
      <c r="E223" s="25"/>
      <c r="F223" s="20"/>
      <c r="G223" s="20"/>
    </row>
    <row r="224" spans="1:7" ht="17.399999999999999" x14ac:dyDescent="0.3">
      <c r="A224" s="18"/>
      <c r="B224" s="18"/>
      <c r="C224" s="14"/>
      <c r="D224" s="19"/>
      <c r="E224" s="25"/>
      <c r="F224" s="20"/>
      <c r="G224" s="20"/>
    </row>
    <row r="225" spans="1:7" ht="17.399999999999999" x14ac:dyDescent="0.3">
      <c r="A225" s="18"/>
      <c r="B225" s="18"/>
      <c r="C225" s="14"/>
      <c r="D225" s="19"/>
      <c r="E225" s="25"/>
      <c r="F225" s="20"/>
      <c r="G225" s="20"/>
    </row>
    <row r="226" spans="1:7" ht="17.399999999999999" x14ac:dyDescent="0.3">
      <c r="A226" s="18"/>
      <c r="B226" s="18"/>
      <c r="C226" s="14"/>
      <c r="D226" s="19"/>
      <c r="E226" s="25"/>
      <c r="F226" s="20"/>
      <c r="G226" s="20"/>
    </row>
    <row r="227" spans="1:7" ht="17.399999999999999" x14ac:dyDescent="0.3">
      <c r="A227" s="18"/>
      <c r="B227" s="18"/>
      <c r="C227" s="14"/>
      <c r="D227" s="19"/>
      <c r="E227" s="25"/>
      <c r="F227" s="20"/>
      <c r="G227" s="20"/>
    </row>
    <row r="228" spans="1:7" ht="17.399999999999999" x14ac:dyDescent="0.3">
      <c r="A228" s="18"/>
      <c r="B228" s="18"/>
      <c r="C228" s="14"/>
      <c r="D228" s="19"/>
      <c r="E228" s="25"/>
      <c r="F228" s="20"/>
      <c r="G228" s="20"/>
    </row>
    <row r="229" spans="1:7" ht="17.399999999999999" x14ac:dyDescent="0.3">
      <c r="A229" s="18"/>
      <c r="B229" s="18"/>
      <c r="C229" s="14"/>
      <c r="D229" s="19"/>
      <c r="E229" s="25"/>
      <c r="F229" s="20"/>
      <c r="G229" s="20"/>
    </row>
    <row r="230" spans="1:7" ht="17.399999999999999" x14ac:dyDescent="0.3">
      <c r="A230" s="18"/>
      <c r="B230" s="18"/>
      <c r="C230" s="14"/>
      <c r="D230" s="19"/>
      <c r="E230" s="25"/>
      <c r="F230" s="20"/>
      <c r="G230" s="20"/>
    </row>
    <row r="231" spans="1:7" ht="17.399999999999999" x14ac:dyDescent="0.3">
      <c r="A231" s="18"/>
      <c r="B231" s="18"/>
      <c r="C231" s="14"/>
      <c r="D231" s="19"/>
      <c r="E231" s="25"/>
      <c r="F231" s="20"/>
      <c r="G231" s="20"/>
    </row>
    <row r="232" spans="1:7" ht="17.399999999999999" x14ac:dyDescent="0.3">
      <c r="A232" s="18"/>
      <c r="B232" s="18"/>
      <c r="C232" s="14"/>
      <c r="D232" s="19"/>
      <c r="E232" s="25"/>
      <c r="F232" s="20"/>
      <c r="G232" s="20"/>
    </row>
    <row r="233" spans="1:7" ht="17.399999999999999" x14ac:dyDescent="0.3">
      <c r="A233" s="18"/>
      <c r="B233" s="18"/>
      <c r="C233" s="14"/>
      <c r="D233" s="19"/>
      <c r="E233" s="25"/>
      <c r="F233" s="20"/>
      <c r="G233" s="20"/>
    </row>
    <row r="234" spans="1:7" ht="17.399999999999999" x14ac:dyDescent="0.3">
      <c r="A234" s="18"/>
      <c r="B234" s="18"/>
      <c r="C234" s="14"/>
      <c r="D234" s="19"/>
      <c r="E234" s="25"/>
      <c r="F234" s="20"/>
      <c r="G234" s="20"/>
    </row>
    <row r="235" spans="1:7" ht="17.399999999999999" x14ac:dyDescent="0.3">
      <c r="A235" s="18"/>
      <c r="B235" s="18"/>
      <c r="C235" s="14"/>
      <c r="D235" s="19"/>
      <c r="E235" s="25"/>
      <c r="F235" s="20"/>
      <c r="G235" s="20"/>
    </row>
    <row r="236" spans="1:7" ht="17.399999999999999" x14ac:dyDescent="0.3">
      <c r="A236" s="18"/>
      <c r="B236" s="18"/>
      <c r="C236" s="14"/>
      <c r="D236" s="19"/>
      <c r="E236" s="25"/>
      <c r="F236" s="20"/>
      <c r="G236" s="20"/>
    </row>
    <row r="237" spans="1:7" ht="17.399999999999999" x14ac:dyDescent="0.3">
      <c r="A237" s="18"/>
      <c r="B237" s="18"/>
      <c r="C237" s="14"/>
      <c r="D237" s="19"/>
      <c r="E237" s="25"/>
      <c r="F237" s="20"/>
      <c r="G237" s="20"/>
    </row>
    <row r="238" spans="1:7" ht="17.399999999999999" x14ac:dyDescent="0.3">
      <c r="A238" s="18"/>
      <c r="B238" s="18"/>
      <c r="C238" s="14"/>
      <c r="D238" s="19"/>
      <c r="E238" s="25"/>
      <c r="F238" s="20"/>
      <c r="G238" s="20"/>
    </row>
    <row r="239" spans="1:7" ht="17.399999999999999" x14ac:dyDescent="0.3">
      <c r="A239" s="18"/>
      <c r="B239" s="18"/>
      <c r="C239" s="14"/>
      <c r="D239" s="19"/>
      <c r="E239" s="25"/>
      <c r="F239" s="20"/>
      <c r="G239" s="20"/>
    </row>
    <row r="240" spans="1:7" ht="17.399999999999999" x14ac:dyDescent="0.3">
      <c r="A240" s="18"/>
      <c r="B240" s="18"/>
      <c r="C240" s="14"/>
      <c r="D240" s="19"/>
      <c r="E240" s="25"/>
      <c r="F240" s="20"/>
      <c r="G240" s="20"/>
    </row>
    <row r="241" spans="1:7" ht="17.399999999999999" x14ac:dyDescent="0.3">
      <c r="A241" s="18"/>
      <c r="B241" s="18"/>
      <c r="C241" s="14"/>
      <c r="D241" s="19"/>
      <c r="E241" s="25"/>
      <c r="F241" s="20"/>
      <c r="G241" s="20"/>
    </row>
    <row r="242" spans="1:7" ht="17.399999999999999" x14ac:dyDescent="0.3">
      <c r="A242" s="18"/>
      <c r="B242" s="18"/>
      <c r="C242" s="14"/>
      <c r="D242" s="19"/>
      <c r="E242" s="25"/>
      <c r="F242" s="20"/>
      <c r="G242" s="20"/>
    </row>
    <row r="243" spans="1:7" ht="17.399999999999999" x14ac:dyDescent="0.3">
      <c r="A243" s="18"/>
      <c r="B243" s="18"/>
      <c r="C243" s="14"/>
      <c r="D243" s="19"/>
      <c r="E243" s="25"/>
      <c r="F243" s="20"/>
      <c r="G243" s="20"/>
    </row>
    <row r="244" spans="1:7" ht="17.399999999999999" x14ac:dyDescent="0.3">
      <c r="A244" s="18"/>
      <c r="B244" s="18"/>
      <c r="C244" s="14"/>
      <c r="D244" s="19"/>
      <c r="E244" s="25"/>
      <c r="F244" s="20"/>
      <c r="G244" s="20"/>
    </row>
    <row r="245" spans="1:7" ht="17.399999999999999" x14ac:dyDescent="0.3">
      <c r="A245" s="18"/>
      <c r="B245" s="18"/>
      <c r="C245" s="14"/>
      <c r="D245" s="19"/>
      <c r="E245" s="25"/>
      <c r="F245" s="20"/>
      <c r="G245" s="20"/>
    </row>
    <row r="246" spans="1:7" ht="17.399999999999999" x14ac:dyDescent="0.3">
      <c r="A246" s="18"/>
      <c r="B246" s="18"/>
      <c r="C246" s="14"/>
      <c r="D246" s="19"/>
      <c r="E246" s="25"/>
      <c r="F246" s="20"/>
      <c r="G246" s="20"/>
    </row>
    <row r="247" spans="1:7" ht="17.399999999999999" x14ac:dyDescent="0.3">
      <c r="A247" s="18"/>
      <c r="B247" s="18"/>
      <c r="C247" s="14"/>
      <c r="D247" s="19"/>
      <c r="E247" s="25"/>
      <c r="F247" s="20"/>
      <c r="G247" s="20"/>
    </row>
    <row r="248" spans="1:7" ht="17.399999999999999" x14ac:dyDescent="0.3">
      <c r="A248" s="18"/>
      <c r="B248" s="18"/>
      <c r="C248" s="14"/>
      <c r="D248" s="19"/>
      <c r="E248" s="25"/>
      <c r="F248" s="20"/>
      <c r="G248" s="20"/>
    </row>
    <row r="249" spans="1:7" ht="17.399999999999999" x14ac:dyDescent="0.3">
      <c r="A249" s="18"/>
      <c r="B249" s="18"/>
      <c r="C249" s="14"/>
      <c r="D249" s="19"/>
      <c r="E249" s="25"/>
      <c r="F249" s="20"/>
      <c r="G249" s="20"/>
    </row>
    <row r="250" spans="1:7" ht="17.399999999999999" x14ac:dyDescent="0.3">
      <c r="A250" s="18"/>
      <c r="B250" s="18"/>
      <c r="C250" s="14"/>
      <c r="D250" s="19"/>
      <c r="E250" s="25"/>
      <c r="F250" s="20"/>
      <c r="G250" s="20"/>
    </row>
    <row r="251" spans="1:7" ht="17.399999999999999" x14ac:dyDescent="0.3">
      <c r="A251" s="18"/>
      <c r="B251" s="18"/>
      <c r="C251" s="14"/>
      <c r="D251" s="19"/>
      <c r="E251" s="25"/>
      <c r="F251" s="20"/>
      <c r="G251" s="20"/>
    </row>
    <row r="252" spans="1:7" ht="17.399999999999999" x14ac:dyDescent="0.3">
      <c r="A252" s="18"/>
      <c r="B252" s="18"/>
      <c r="C252" s="14"/>
      <c r="D252" s="19"/>
      <c r="E252" s="25"/>
      <c r="F252" s="20"/>
      <c r="G252" s="20"/>
    </row>
    <row r="253" spans="1:7" ht="17.399999999999999" x14ac:dyDescent="0.3">
      <c r="A253" s="18"/>
      <c r="B253" s="18"/>
      <c r="C253" s="14"/>
      <c r="D253" s="19"/>
      <c r="E253" s="25"/>
      <c r="F253" s="20"/>
      <c r="G253" s="20"/>
    </row>
    <row r="254" spans="1:7" ht="17.399999999999999" x14ac:dyDescent="0.3">
      <c r="A254" s="18"/>
      <c r="B254" s="18"/>
      <c r="C254" s="14"/>
      <c r="D254" s="19"/>
      <c r="E254" s="25"/>
      <c r="F254" s="20"/>
      <c r="G254" s="20"/>
    </row>
    <row r="255" spans="1:7" ht="17.399999999999999" x14ac:dyDescent="0.3">
      <c r="A255" s="18"/>
      <c r="B255" s="18"/>
      <c r="C255" s="14"/>
      <c r="D255" s="19"/>
      <c r="E255" s="25"/>
      <c r="F255" s="20"/>
      <c r="G255" s="20"/>
    </row>
    <row r="256" spans="1:7" ht="17.399999999999999" x14ac:dyDescent="0.3">
      <c r="A256" s="18"/>
      <c r="B256" s="18"/>
      <c r="C256" s="14"/>
      <c r="D256" s="19"/>
      <c r="E256" s="25"/>
      <c r="F256" s="20"/>
      <c r="G256" s="20"/>
    </row>
    <row r="257" spans="1:7" ht="17.399999999999999" x14ac:dyDescent="0.3">
      <c r="A257" s="18"/>
      <c r="B257" s="18"/>
      <c r="C257" s="14"/>
      <c r="D257" s="19"/>
      <c r="E257" s="25"/>
      <c r="F257" s="20"/>
      <c r="G257" s="20"/>
    </row>
    <row r="258" spans="1:7" ht="17.399999999999999" x14ac:dyDescent="0.3">
      <c r="A258" s="18"/>
      <c r="B258" s="18"/>
      <c r="C258" s="14"/>
      <c r="D258" s="19"/>
      <c r="E258" s="25"/>
      <c r="F258" s="20"/>
      <c r="G258" s="20"/>
    </row>
    <row r="259" spans="1:7" ht="17.399999999999999" x14ac:dyDescent="0.3">
      <c r="A259" s="18"/>
      <c r="B259" s="18"/>
      <c r="C259" s="14"/>
      <c r="D259" s="19"/>
      <c r="E259" s="25"/>
      <c r="F259" s="20"/>
      <c r="G259" s="20"/>
    </row>
    <row r="260" spans="1:7" ht="17.399999999999999" x14ac:dyDescent="0.3">
      <c r="A260" s="18"/>
      <c r="B260" s="18"/>
      <c r="C260" s="14"/>
      <c r="D260" s="19"/>
      <c r="E260" s="25"/>
      <c r="F260" s="20"/>
      <c r="G260" s="20"/>
    </row>
    <row r="261" spans="1:7" ht="17.399999999999999" x14ac:dyDescent="0.3">
      <c r="A261" s="18"/>
      <c r="B261" s="18"/>
      <c r="C261" s="14"/>
      <c r="D261" s="19"/>
      <c r="E261" s="25"/>
      <c r="F261" s="20"/>
      <c r="G261" s="20"/>
    </row>
    <row r="262" spans="1:7" ht="17.399999999999999" x14ac:dyDescent="0.3">
      <c r="A262" s="18"/>
      <c r="B262" s="18"/>
      <c r="C262" s="14"/>
      <c r="D262" s="19"/>
      <c r="E262" s="25"/>
      <c r="F262" s="20"/>
      <c r="G262" s="20"/>
    </row>
    <row r="263" spans="1:7" ht="17.399999999999999" x14ac:dyDescent="0.3">
      <c r="A263" s="18"/>
      <c r="B263" s="18"/>
      <c r="C263" s="14"/>
      <c r="D263" s="19"/>
      <c r="E263" s="25"/>
      <c r="F263" s="20"/>
      <c r="G263" s="20"/>
    </row>
    <row r="264" spans="1:7" ht="17.399999999999999" x14ac:dyDescent="0.3">
      <c r="A264" s="18"/>
      <c r="B264" s="18"/>
      <c r="C264" s="14"/>
      <c r="D264" s="19"/>
      <c r="E264" s="25"/>
      <c r="F264" s="20"/>
      <c r="G264" s="20"/>
    </row>
    <row r="265" spans="1:7" ht="17.399999999999999" x14ac:dyDescent="0.3">
      <c r="A265" s="18"/>
      <c r="B265" s="18"/>
      <c r="C265" s="14"/>
      <c r="D265" s="19"/>
      <c r="E265" s="25"/>
      <c r="F265" s="20"/>
      <c r="G265" s="20"/>
    </row>
    <row r="266" spans="1:7" ht="17.399999999999999" x14ac:dyDescent="0.3">
      <c r="A266" s="18"/>
      <c r="B266" s="18"/>
      <c r="C266" s="14"/>
      <c r="D266" s="19"/>
      <c r="E266" s="25"/>
      <c r="F266" s="20"/>
      <c r="G266" s="20"/>
    </row>
    <row r="267" spans="1:7" ht="17.399999999999999" x14ac:dyDescent="0.3">
      <c r="A267" s="18"/>
      <c r="B267" s="18"/>
      <c r="C267" s="14"/>
      <c r="D267" s="19"/>
      <c r="E267" s="25"/>
      <c r="F267" s="20"/>
      <c r="G267" s="20"/>
    </row>
    <row r="268" spans="1:7" ht="17.399999999999999" x14ac:dyDescent="0.3">
      <c r="A268" s="18"/>
      <c r="B268" s="18"/>
      <c r="C268" s="14"/>
      <c r="D268" s="19"/>
      <c r="E268" s="25"/>
      <c r="F268" s="20"/>
      <c r="G268" s="20"/>
    </row>
    <row r="269" spans="1:7" ht="17.399999999999999" x14ac:dyDescent="0.3">
      <c r="A269" s="18"/>
      <c r="B269" s="18"/>
      <c r="C269" s="14"/>
      <c r="D269" s="19"/>
      <c r="E269" s="25"/>
      <c r="F269" s="20"/>
      <c r="G269" s="20"/>
    </row>
    <row r="270" spans="1:7" ht="17.399999999999999" x14ac:dyDescent="0.3">
      <c r="A270" s="18"/>
      <c r="B270" s="18"/>
      <c r="C270" s="14"/>
      <c r="D270" s="19"/>
      <c r="E270" s="25"/>
      <c r="F270" s="20"/>
      <c r="G270" s="20"/>
    </row>
    <row r="271" spans="1:7" ht="17.399999999999999" x14ac:dyDescent="0.3">
      <c r="A271" s="18"/>
      <c r="B271" s="18"/>
      <c r="C271" s="14"/>
      <c r="D271" s="19"/>
      <c r="E271" s="25"/>
      <c r="F271" s="20"/>
      <c r="G271" s="20"/>
    </row>
    <row r="272" spans="1:7" ht="17.399999999999999" x14ac:dyDescent="0.3">
      <c r="A272" s="18"/>
      <c r="B272" s="18"/>
      <c r="C272" s="14"/>
      <c r="D272" s="19"/>
      <c r="E272" s="25"/>
      <c r="F272" s="20"/>
      <c r="G272" s="20"/>
    </row>
    <row r="273" spans="1:7" ht="17.399999999999999" x14ac:dyDescent="0.3">
      <c r="A273" s="18"/>
      <c r="B273" s="18"/>
      <c r="C273" s="14"/>
      <c r="D273" s="19"/>
      <c r="E273" s="25"/>
      <c r="F273" s="20"/>
      <c r="G273" s="20"/>
    </row>
    <row r="274" spans="1:7" ht="17.399999999999999" x14ac:dyDescent="0.3">
      <c r="A274" s="18"/>
      <c r="B274" s="18"/>
      <c r="C274" s="14"/>
      <c r="D274" s="19"/>
      <c r="E274" s="25"/>
      <c r="F274" s="20"/>
      <c r="G274" s="20"/>
    </row>
    <row r="275" spans="1:7" ht="17.399999999999999" x14ac:dyDescent="0.3">
      <c r="A275" s="18"/>
      <c r="B275" s="18"/>
      <c r="C275" s="14"/>
      <c r="D275" s="19"/>
      <c r="E275" s="25"/>
      <c r="F275" s="20"/>
      <c r="G275" s="20"/>
    </row>
    <row r="276" spans="1:7" ht="17.399999999999999" x14ac:dyDescent="0.3">
      <c r="A276" s="18"/>
      <c r="B276" s="18"/>
      <c r="C276" s="14"/>
      <c r="D276" s="19"/>
      <c r="E276" s="25"/>
      <c r="F276" s="20"/>
      <c r="G276" s="20"/>
    </row>
    <row r="277" spans="1:7" ht="17.399999999999999" x14ac:dyDescent="0.3">
      <c r="A277" s="18"/>
      <c r="B277" s="18"/>
      <c r="C277" s="14"/>
      <c r="D277" s="19"/>
      <c r="E277" s="25"/>
      <c r="F277" s="20"/>
      <c r="G277" s="20"/>
    </row>
    <row r="278" spans="1:7" ht="17.399999999999999" x14ac:dyDescent="0.3">
      <c r="A278" s="18"/>
      <c r="B278" s="18"/>
      <c r="C278" s="14"/>
      <c r="D278" s="19"/>
      <c r="E278" s="25"/>
      <c r="F278" s="20"/>
      <c r="G278" s="20"/>
    </row>
    <row r="279" spans="1:7" ht="17.399999999999999" x14ac:dyDescent="0.3">
      <c r="A279" s="18"/>
      <c r="B279" s="18"/>
      <c r="C279" s="14"/>
      <c r="D279" s="19"/>
      <c r="E279" s="25"/>
      <c r="F279" s="20"/>
      <c r="G279" s="20"/>
    </row>
    <row r="280" spans="1:7" ht="17.399999999999999" x14ac:dyDescent="0.3">
      <c r="A280" s="18"/>
      <c r="B280" s="18"/>
      <c r="C280" s="14"/>
      <c r="D280" s="19"/>
      <c r="E280" s="25"/>
      <c r="F280" s="20"/>
      <c r="G280" s="20"/>
    </row>
    <row r="281" spans="1:7" ht="17.399999999999999" x14ac:dyDescent="0.3">
      <c r="A281" s="18"/>
      <c r="B281" s="18"/>
      <c r="C281" s="14"/>
      <c r="D281" s="19"/>
      <c r="E281" s="25"/>
      <c r="F281" s="20"/>
      <c r="G281" s="20"/>
    </row>
    <row r="282" spans="1:7" ht="17.399999999999999" x14ac:dyDescent="0.3">
      <c r="A282" s="18"/>
      <c r="B282" s="18"/>
      <c r="C282" s="14"/>
      <c r="D282" s="19"/>
      <c r="E282" s="25"/>
      <c r="F282" s="20"/>
      <c r="G282" s="20"/>
    </row>
    <row r="283" spans="1:7" ht="17.399999999999999" x14ac:dyDescent="0.3">
      <c r="A283" s="18"/>
      <c r="B283" s="18"/>
      <c r="C283" s="14"/>
      <c r="D283" s="19"/>
      <c r="E283" s="25"/>
      <c r="F283" s="20"/>
      <c r="G283" s="20"/>
    </row>
    <row r="284" spans="1:7" ht="17.399999999999999" x14ac:dyDescent="0.3">
      <c r="A284" s="18"/>
      <c r="B284" s="18"/>
      <c r="C284" s="14"/>
      <c r="D284" s="19"/>
      <c r="E284" s="25"/>
      <c r="F284" s="20"/>
      <c r="G284" s="20"/>
    </row>
    <row r="285" spans="1:7" ht="17.399999999999999" x14ac:dyDescent="0.3">
      <c r="A285" s="18"/>
      <c r="B285" s="18"/>
      <c r="C285" s="14"/>
      <c r="D285" s="19"/>
      <c r="E285" s="25"/>
      <c r="F285" s="20"/>
      <c r="G285" s="20"/>
    </row>
    <row r="286" spans="1:7" ht="17.399999999999999" x14ac:dyDescent="0.3">
      <c r="A286" s="18"/>
      <c r="B286" s="18"/>
      <c r="C286" s="14"/>
      <c r="D286" s="19"/>
      <c r="E286" s="25"/>
      <c r="F286" s="20"/>
      <c r="G286" s="20"/>
    </row>
    <row r="287" spans="1:7" ht="17.399999999999999" x14ac:dyDescent="0.3">
      <c r="A287" s="18"/>
      <c r="B287" s="18"/>
      <c r="C287" s="14"/>
      <c r="D287" s="19"/>
      <c r="E287" s="25"/>
      <c r="F287" s="20"/>
      <c r="G287" s="20"/>
    </row>
    <row r="288" spans="1:7" ht="17.399999999999999" x14ac:dyDescent="0.3">
      <c r="A288" s="18"/>
      <c r="B288" s="18"/>
      <c r="C288" s="14"/>
      <c r="D288" s="19"/>
      <c r="E288" s="25"/>
      <c r="F288" s="20"/>
      <c r="G288" s="20"/>
    </row>
    <row r="289" spans="1:7" ht="17.399999999999999" x14ac:dyDescent="0.3">
      <c r="A289" s="18"/>
      <c r="B289" s="18"/>
      <c r="C289" s="14"/>
      <c r="D289" s="19"/>
      <c r="E289" s="25"/>
      <c r="F289" s="20"/>
      <c r="G289" s="20"/>
    </row>
    <row r="290" spans="1:7" ht="17.399999999999999" x14ac:dyDescent="0.3">
      <c r="A290" s="18"/>
      <c r="B290" s="18"/>
      <c r="C290" s="14"/>
      <c r="D290" s="19"/>
      <c r="E290" s="25"/>
      <c r="F290" s="20"/>
      <c r="G290" s="20"/>
    </row>
    <row r="291" spans="1:7" ht="17.399999999999999" x14ac:dyDescent="0.3">
      <c r="A291" s="18"/>
      <c r="B291" s="18"/>
      <c r="C291" s="14"/>
      <c r="D291" s="19"/>
      <c r="E291" s="25"/>
      <c r="F291" s="20"/>
      <c r="G291" s="20"/>
    </row>
    <row r="292" spans="1:7" ht="17.399999999999999" x14ac:dyDescent="0.3">
      <c r="A292" s="18"/>
      <c r="B292" s="18"/>
      <c r="C292" s="14"/>
      <c r="D292" s="19"/>
      <c r="E292" s="25"/>
      <c r="F292" s="20"/>
      <c r="G292" s="20"/>
    </row>
    <row r="293" spans="1:7" ht="17.399999999999999" x14ac:dyDescent="0.3">
      <c r="A293" s="18"/>
      <c r="B293" s="18"/>
      <c r="C293" s="14"/>
      <c r="D293" s="19"/>
      <c r="E293" s="25"/>
      <c r="F293" s="20"/>
      <c r="G293" s="20"/>
    </row>
    <row r="294" spans="1:7" ht="17.399999999999999" x14ac:dyDescent="0.3">
      <c r="A294" s="18"/>
      <c r="B294" s="18"/>
      <c r="C294" s="14"/>
      <c r="D294" s="19"/>
      <c r="E294" s="25"/>
      <c r="F294" s="20"/>
      <c r="G294" s="20"/>
    </row>
    <row r="295" spans="1:7" ht="17.399999999999999" x14ac:dyDescent="0.3">
      <c r="A295" s="18"/>
      <c r="B295" s="18"/>
      <c r="C295" s="14"/>
      <c r="D295" s="19"/>
      <c r="E295" s="25"/>
      <c r="F295" s="20"/>
      <c r="G295" s="20"/>
    </row>
    <row r="296" spans="1:7" ht="17.399999999999999" x14ac:dyDescent="0.3">
      <c r="A296" s="18"/>
      <c r="B296" s="18"/>
      <c r="C296" s="14"/>
      <c r="D296" s="19"/>
      <c r="E296" s="25"/>
      <c r="F296" s="20"/>
      <c r="G296" s="20"/>
    </row>
    <row r="297" spans="1:7" ht="17.399999999999999" x14ac:dyDescent="0.3">
      <c r="A297" s="18"/>
      <c r="B297" s="18"/>
      <c r="C297" s="14"/>
      <c r="D297" s="19"/>
      <c r="E297" s="25"/>
      <c r="F297" s="20"/>
      <c r="G297" s="20"/>
    </row>
    <row r="298" spans="1:7" ht="17.399999999999999" x14ac:dyDescent="0.3">
      <c r="A298" s="18"/>
      <c r="B298" s="18"/>
      <c r="C298" s="14"/>
      <c r="D298" s="19"/>
      <c r="E298" s="25"/>
      <c r="F298" s="20"/>
      <c r="G298" s="20"/>
    </row>
    <row r="299" spans="1:7" ht="17.399999999999999" x14ac:dyDescent="0.3">
      <c r="A299" s="18"/>
      <c r="B299" s="18"/>
      <c r="C299" s="14"/>
      <c r="D299" s="19"/>
      <c r="E299" s="25"/>
      <c r="F299" s="20"/>
      <c r="G299" s="20"/>
    </row>
    <row r="300" spans="1:7" ht="17.399999999999999" x14ac:dyDescent="0.3">
      <c r="A300" s="18"/>
      <c r="B300" s="18"/>
      <c r="C300" s="14"/>
      <c r="D300" s="19"/>
      <c r="E300" s="25"/>
      <c r="F300" s="20"/>
      <c r="G300" s="20"/>
    </row>
    <row r="301" spans="1:7" ht="17.399999999999999" x14ac:dyDescent="0.3">
      <c r="A301" s="18"/>
      <c r="B301" s="18"/>
      <c r="C301" s="14"/>
      <c r="D301" s="19"/>
      <c r="E301" s="25"/>
      <c r="F301" s="20"/>
      <c r="G301" s="20"/>
    </row>
    <row r="302" spans="1:7" ht="17.399999999999999" x14ac:dyDescent="0.3">
      <c r="A302" s="18"/>
      <c r="B302" s="18"/>
      <c r="C302" s="14"/>
      <c r="D302" s="19"/>
      <c r="E302" s="25"/>
      <c r="F302" s="20"/>
      <c r="G302" s="20"/>
    </row>
    <row r="303" spans="1:7" ht="17.399999999999999" x14ac:dyDescent="0.3">
      <c r="A303" s="18"/>
      <c r="B303" s="18"/>
      <c r="C303" s="14"/>
      <c r="D303" s="19"/>
      <c r="E303" s="25"/>
      <c r="F303" s="20"/>
      <c r="G303" s="20"/>
    </row>
    <row r="304" spans="1:7" ht="17.399999999999999" x14ac:dyDescent="0.3">
      <c r="A304" s="18"/>
      <c r="B304" s="18"/>
      <c r="C304" s="14"/>
      <c r="D304" s="19"/>
      <c r="E304" s="25"/>
      <c r="F304" s="20"/>
      <c r="G304" s="20"/>
    </row>
    <row r="305" spans="1:7" ht="17.399999999999999" x14ac:dyDescent="0.3">
      <c r="A305" s="18"/>
      <c r="B305" s="18"/>
      <c r="C305" s="14"/>
      <c r="D305" s="19"/>
      <c r="E305" s="25"/>
      <c r="F305" s="20"/>
      <c r="G305" s="20"/>
    </row>
    <row r="306" spans="1:7" ht="17.399999999999999" x14ac:dyDescent="0.3">
      <c r="A306" s="18"/>
      <c r="B306" s="18"/>
      <c r="C306" s="14"/>
      <c r="D306" s="19"/>
      <c r="E306" s="25"/>
      <c r="F306" s="20"/>
      <c r="G306" s="20"/>
    </row>
    <row r="307" spans="1:7" ht="17.399999999999999" x14ac:dyDescent="0.3">
      <c r="A307" s="18"/>
      <c r="B307" s="18"/>
      <c r="C307" s="14"/>
      <c r="D307" s="19"/>
      <c r="E307" s="25"/>
      <c r="F307" s="20"/>
      <c r="G307" s="20"/>
    </row>
    <row r="308" spans="1:7" ht="17.399999999999999" x14ac:dyDescent="0.3">
      <c r="A308" s="18"/>
      <c r="B308" s="18"/>
      <c r="C308" s="14"/>
      <c r="D308" s="19"/>
      <c r="E308" s="25"/>
      <c r="F308" s="20"/>
      <c r="G308" s="20"/>
    </row>
    <row r="309" spans="1:7" ht="17.399999999999999" x14ac:dyDescent="0.3">
      <c r="A309" s="18"/>
      <c r="B309" s="18"/>
      <c r="C309" s="14"/>
      <c r="D309" s="19"/>
      <c r="E309" s="25"/>
      <c r="F309" s="20"/>
      <c r="G309" s="20"/>
    </row>
    <row r="310" spans="1:7" ht="17.399999999999999" x14ac:dyDescent="0.3">
      <c r="A310" s="18"/>
      <c r="B310" s="18"/>
      <c r="C310" s="14"/>
      <c r="D310" s="19"/>
      <c r="E310" s="25"/>
      <c r="F310" s="20"/>
      <c r="G310" s="20"/>
    </row>
    <row r="311" spans="1:7" ht="17.399999999999999" x14ac:dyDescent="0.3">
      <c r="A311" s="18"/>
      <c r="B311" s="18"/>
      <c r="C311" s="14"/>
      <c r="D311" s="19"/>
      <c r="E311" s="25"/>
      <c r="F311" s="20"/>
      <c r="G311" s="20"/>
    </row>
    <row r="312" spans="1:7" ht="17.399999999999999" x14ac:dyDescent="0.3">
      <c r="A312" s="18"/>
      <c r="B312" s="18"/>
      <c r="C312" s="14"/>
      <c r="D312" s="19"/>
      <c r="E312" s="25"/>
      <c r="F312" s="20"/>
      <c r="G312" s="20"/>
    </row>
    <row r="313" spans="1:7" ht="17.399999999999999" x14ac:dyDescent="0.3">
      <c r="A313" s="18"/>
      <c r="B313" s="18"/>
      <c r="C313" s="14"/>
      <c r="D313" s="19"/>
      <c r="E313" s="25"/>
      <c r="F313" s="20"/>
      <c r="G313" s="20"/>
    </row>
    <row r="314" spans="1:7" ht="17.399999999999999" x14ac:dyDescent="0.3">
      <c r="A314" s="18"/>
      <c r="B314" s="18"/>
      <c r="C314" s="14"/>
      <c r="D314" s="19"/>
      <c r="E314" s="25"/>
      <c r="F314" s="20"/>
      <c r="G314" s="20"/>
    </row>
    <row r="315" spans="1:7" ht="17.399999999999999" x14ac:dyDescent="0.3">
      <c r="A315" s="18"/>
      <c r="B315" s="18"/>
      <c r="C315" s="14"/>
      <c r="D315" s="19"/>
      <c r="E315" s="25"/>
      <c r="F315" s="20"/>
      <c r="G315" s="20"/>
    </row>
    <row r="316" spans="1:7" ht="17.399999999999999" x14ac:dyDescent="0.3">
      <c r="A316" s="18"/>
      <c r="B316" s="18"/>
      <c r="C316" s="14"/>
      <c r="D316" s="19"/>
      <c r="E316" s="25"/>
      <c r="F316" s="20"/>
      <c r="G316" s="20"/>
    </row>
    <row r="317" spans="1:7" ht="17.399999999999999" x14ac:dyDescent="0.3">
      <c r="A317" s="18"/>
      <c r="B317" s="18"/>
      <c r="C317" s="14"/>
      <c r="D317" s="19"/>
      <c r="E317" s="25"/>
      <c r="F317" s="20"/>
      <c r="G317" s="20"/>
    </row>
    <row r="318" spans="1:7" ht="17.399999999999999" x14ac:dyDescent="0.3">
      <c r="A318" s="18"/>
      <c r="B318" s="18"/>
      <c r="C318" s="14"/>
      <c r="D318" s="19"/>
      <c r="E318" s="25"/>
      <c r="F318" s="20"/>
      <c r="G318" s="20"/>
    </row>
    <row r="319" spans="1:7" ht="17.399999999999999" x14ac:dyDescent="0.3">
      <c r="A319" s="18"/>
      <c r="B319" s="18"/>
      <c r="C319" s="14"/>
      <c r="D319" s="19"/>
      <c r="E319" s="25"/>
      <c r="F319" s="20"/>
      <c r="G319" s="20"/>
    </row>
    <row r="320" spans="1:7" ht="17.399999999999999" x14ac:dyDescent="0.3">
      <c r="A320" s="18"/>
      <c r="B320" s="18"/>
      <c r="C320" s="14"/>
      <c r="D320" s="19"/>
      <c r="E320" s="25"/>
      <c r="F320" s="20"/>
      <c r="G320" s="20"/>
    </row>
    <row r="321" spans="1:7" ht="17.399999999999999" x14ac:dyDescent="0.3">
      <c r="A321" s="18"/>
      <c r="B321" s="18"/>
      <c r="C321" s="14"/>
      <c r="D321" s="19"/>
      <c r="E321" s="25"/>
      <c r="F321" s="20"/>
      <c r="G321" s="20"/>
    </row>
    <row r="322" spans="1:7" ht="17.399999999999999" x14ac:dyDescent="0.3">
      <c r="A322" s="18"/>
      <c r="B322" s="18"/>
      <c r="C322" s="14"/>
      <c r="D322" s="19"/>
      <c r="E322" s="25"/>
      <c r="F322" s="20"/>
      <c r="G322" s="20"/>
    </row>
    <row r="323" spans="1:7" ht="17.399999999999999" x14ac:dyDescent="0.3">
      <c r="A323" s="18"/>
      <c r="B323" s="18"/>
      <c r="C323" s="14"/>
      <c r="D323" s="19"/>
      <c r="E323" s="25"/>
      <c r="F323" s="20"/>
      <c r="G323" s="20"/>
    </row>
    <row r="324" spans="1:7" ht="17.399999999999999" x14ac:dyDescent="0.3">
      <c r="A324" s="18"/>
      <c r="B324" s="18"/>
      <c r="C324" s="14"/>
      <c r="D324" s="19"/>
      <c r="E324" s="25"/>
      <c r="F324" s="20"/>
      <c r="G324" s="20"/>
    </row>
    <row r="325" spans="1:7" ht="17.399999999999999" x14ac:dyDescent="0.3">
      <c r="A325" s="18"/>
      <c r="B325" s="18"/>
      <c r="C325" s="14"/>
      <c r="D325" s="19"/>
      <c r="E325" s="25"/>
      <c r="F325" s="20"/>
      <c r="G325" s="20"/>
    </row>
    <row r="326" spans="1:7" ht="17.399999999999999" x14ac:dyDescent="0.3">
      <c r="A326" s="18"/>
      <c r="B326" s="18"/>
      <c r="C326" s="14"/>
      <c r="D326" s="19"/>
      <c r="E326" s="25"/>
      <c r="F326" s="20"/>
      <c r="G326" s="20"/>
    </row>
    <row r="327" spans="1:7" ht="17.399999999999999" x14ac:dyDescent="0.3">
      <c r="A327" s="18"/>
      <c r="B327" s="18"/>
      <c r="C327" s="14"/>
      <c r="D327" s="19"/>
      <c r="E327" s="25"/>
      <c r="F327" s="20"/>
      <c r="G327" s="20"/>
    </row>
    <row r="328" spans="1:7" ht="17.399999999999999" x14ac:dyDescent="0.3">
      <c r="A328" s="18"/>
      <c r="B328" s="18"/>
      <c r="C328" s="14"/>
      <c r="D328" s="19"/>
      <c r="E328" s="25"/>
      <c r="F328" s="20"/>
      <c r="G328" s="20"/>
    </row>
    <row r="329" spans="1:7" ht="17.399999999999999" x14ac:dyDescent="0.3">
      <c r="A329" s="18"/>
      <c r="B329" s="18"/>
      <c r="C329" s="14"/>
      <c r="D329" s="19"/>
      <c r="E329" s="25"/>
      <c r="F329" s="20"/>
      <c r="G329" s="20"/>
    </row>
    <row r="330" spans="1:7" ht="17.399999999999999" x14ac:dyDescent="0.3">
      <c r="A330" s="18"/>
      <c r="B330" s="18"/>
      <c r="C330" s="14"/>
      <c r="D330" s="19"/>
      <c r="E330" s="25"/>
      <c r="F330" s="20"/>
      <c r="G330" s="20"/>
    </row>
    <row r="331" spans="1:7" ht="17.399999999999999" x14ac:dyDescent="0.3">
      <c r="A331" s="18"/>
      <c r="B331" s="18"/>
      <c r="C331" s="14"/>
      <c r="D331" s="19"/>
      <c r="E331" s="25"/>
      <c r="F331" s="20"/>
      <c r="G331" s="20"/>
    </row>
    <row r="332" spans="1:7" ht="17.399999999999999" x14ac:dyDescent="0.3">
      <c r="A332" s="18"/>
      <c r="B332" s="18"/>
      <c r="C332" s="14"/>
      <c r="D332" s="19"/>
      <c r="E332" s="25"/>
      <c r="F332" s="20"/>
      <c r="G332" s="20"/>
    </row>
    <row r="333" spans="1:7" ht="17.399999999999999" x14ac:dyDescent="0.3">
      <c r="A333" s="18"/>
      <c r="B333" s="18"/>
      <c r="C333" s="14"/>
      <c r="D333" s="19"/>
      <c r="E333" s="25"/>
      <c r="F333" s="20"/>
      <c r="G333" s="20"/>
    </row>
    <row r="334" spans="1:7" ht="17.399999999999999" x14ac:dyDescent="0.3">
      <c r="A334" s="18"/>
      <c r="B334" s="18"/>
      <c r="C334" s="14"/>
      <c r="D334" s="19"/>
      <c r="E334" s="25"/>
      <c r="F334" s="20"/>
      <c r="G334" s="20"/>
    </row>
    <row r="335" spans="1:7" ht="17.399999999999999" x14ac:dyDescent="0.3">
      <c r="A335" s="18"/>
      <c r="B335" s="18"/>
      <c r="C335" s="14"/>
      <c r="D335" s="19"/>
      <c r="E335" s="25"/>
      <c r="F335" s="20"/>
      <c r="G335" s="20"/>
    </row>
    <row r="336" spans="1:7" ht="17.399999999999999" x14ac:dyDescent="0.3">
      <c r="A336" s="18"/>
      <c r="B336" s="18"/>
      <c r="C336" s="14"/>
      <c r="D336" s="19"/>
      <c r="E336" s="25"/>
      <c r="F336" s="20"/>
      <c r="G336" s="20"/>
    </row>
    <row r="337" spans="1:7" ht="17.399999999999999" x14ac:dyDescent="0.3">
      <c r="A337" s="18"/>
      <c r="B337" s="18"/>
      <c r="C337" s="14"/>
      <c r="D337" s="19"/>
      <c r="E337" s="25"/>
      <c r="F337" s="20"/>
      <c r="G337" s="20"/>
    </row>
    <row r="338" spans="1:7" ht="17.399999999999999" x14ac:dyDescent="0.3">
      <c r="A338" s="18"/>
      <c r="B338" s="18"/>
      <c r="C338" s="14"/>
      <c r="D338" s="19"/>
      <c r="E338" s="25"/>
      <c r="F338" s="20"/>
      <c r="G338" s="20"/>
    </row>
    <row r="339" spans="1:7" ht="17.399999999999999" x14ac:dyDescent="0.3">
      <c r="A339" s="18"/>
      <c r="B339" s="18"/>
      <c r="C339" s="14"/>
      <c r="D339" s="19"/>
      <c r="E339" s="25"/>
      <c r="F339" s="20"/>
      <c r="G339" s="20"/>
    </row>
    <row r="340" spans="1:7" ht="17.399999999999999" x14ac:dyDescent="0.3">
      <c r="A340" s="18"/>
      <c r="B340" s="18"/>
      <c r="C340" s="14"/>
      <c r="D340" s="19"/>
      <c r="E340" s="25"/>
      <c r="F340" s="20"/>
      <c r="G340" s="20"/>
    </row>
    <row r="341" spans="1:7" ht="17.399999999999999" x14ac:dyDescent="0.3">
      <c r="A341" s="18"/>
      <c r="B341" s="18"/>
      <c r="C341" s="14"/>
      <c r="D341" s="19"/>
      <c r="E341" s="25"/>
      <c r="F341" s="20"/>
      <c r="G341" s="20"/>
    </row>
    <row r="342" spans="1:7" ht="17.399999999999999" x14ac:dyDescent="0.3">
      <c r="A342" s="18"/>
      <c r="B342" s="18"/>
      <c r="C342" s="14"/>
      <c r="D342" s="19"/>
      <c r="E342" s="25"/>
      <c r="F342" s="20"/>
      <c r="G342" s="20"/>
    </row>
    <row r="343" spans="1:7" ht="17.399999999999999" x14ac:dyDescent="0.3">
      <c r="A343" s="18"/>
      <c r="B343" s="18"/>
      <c r="C343" s="14"/>
      <c r="D343" s="19"/>
      <c r="E343" s="25"/>
      <c r="F343" s="20"/>
      <c r="G343" s="20"/>
    </row>
    <row r="344" spans="1:7" ht="17.399999999999999" x14ac:dyDescent="0.3">
      <c r="A344" s="18"/>
      <c r="B344" s="18"/>
      <c r="C344" s="14"/>
      <c r="D344" s="19"/>
      <c r="E344" s="25"/>
      <c r="F344" s="20"/>
      <c r="G344" s="20"/>
    </row>
    <row r="345" spans="1:7" ht="17.399999999999999" x14ac:dyDescent="0.3">
      <c r="A345" s="18"/>
      <c r="B345" s="18"/>
      <c r="C345" s="14"/>
      <c r="D345" s="19"/>
      <c r="E345" s="25"/>
      <c r="F345" s="20"/>
      <c r="G345" s="20"/>
    </row>
    <row r="346" spans="1:7" ht="17.399999999999999" x14ac:dyDescent="0.3">
      <c r="A346" s="18"/>
      <c r="B346" s="18"/>
      <c r="C346" s="14"/>
      <c r="D346" s="19"/>
      <c r="E346" s="25"/>
      <c r="F346" s="20"/>
      <c r="G346" s="20"/>
    </row>
    <row r="347" spans="1:7" ht="17.399999999999999" x14ac:dyDescent="0.3">
      <c r="A347" s="18"/>
      <c r="B347" s="18"/>
      <c r="C347" s="14"/>
      <c r="D347" s="19"/>
      <c r="E347" s="25"/>
      <c r="F347" s="20"/>
      <c r="G347" s="20"/>
    </row>
    <row r="348" spans="1:7" ht="17.399999999999999" x14ac:dyDescent="0.3">
      <c r="A348" s="18"/>
      <c r="B348" s="18"/>
      <c r="C348" s="14"/>
      <c r="D348" s="19"/>
      <c r="E348" s="25"/>
      <c r="F348" s="20"/>
      <c r="G348" s="20"/>
    </row>
    <row r="349" spans="1:7" ht="17.399999999999999" x14ac:dyDescent="0.3">
      <c r="A349" s="18"/>
      <c r="B349" s="18"/>
      <c r="C349" s="14"/>
      <c r="D349" s="19"/>
      <c r="E349" s="25"/>
      <c r="F349" s="20"/>
      <c r="G349" s="20"/>
    </row>
    <row r="350" spans="1:7" ht="17.399999999999999" x14ac:dyDescent="0.3">
      <c r="A350" s="18"/>
      <c r="B350" s="18"/>
      <c r="C350" s="14"/>
      <c r="D350" s="19"/>
      <c r="E350" s="25"/>
      <c r="F350" s="20"/>
      <c r="G350" s="20"/>
    </row>
    <row r="351" spans="1:7" ht="17.399999999999999" x14ac:dyDescent="0.3">
      <c r="A351" s="18"/>
      <c r="B351" s="18"/>
      <c r="C351" s="14"/>
      <c r="D351" s="19"/>
      <c r="E351" s="25"/>
      <c r="F351" s="20"/>
      <c r="G351" s="20"/>
    </row>
    <row r="352" spans="1:7" ht="17.399999999999999" x14ac:dyDescent="0.3">
      <c r="A352" s="18"/>
      <c r="B352" s="18"/>
      <c r="C352" s="14"/>
      <c r="D352" s="19"/>
      <c r="E352" s="25"/>
      <c r="F352" s="20"/>
      <c r="G352" s="20"/>
    </row>
    <row r="353" spans="1:7" ht="17.399999999999999" x14ac:dyDescent="0.3">
      <c r="A353" s="18"/>
      <c r="B353" s="18"/>
      <c r="C353" s="14"/>
      <c r="D353" s="19"/>
      <c r="E353" s="25"/>
      <c r="F353" s="20"/>
      <c r="G353" s="20"/>
    </row>
    <row r="354" spans="1:7" ht="17.399999999999999" x14ac:dyDescent="0.3">
      <c r="A354" s="18"/>
      <c r="B354" s="18"/>
      <c r="C354" s="14"/>
      <c r="D354" s="19"/>
      <c r="E354" s="25"/>
      <c r="F354" s="20"/>
      <c r="G354" s="20"/>
    </row>
    <row r="355" spans="1:7" ht="17.399999999999999" x14ac:dyDescent="0.3">
      <c r="A355" s="18"/>
      <c r="B355" s="18"/>
      <c r="C355" s="14"/>
      <c r="D355" s="19"/>
      <c r="E355" s="25"/>
      <c r="F355" s="20"/>
      <c r="G355" s="20"/>
    </row>
    <row r="356" spans="1:7" ht="17.399999999999999" x14ac:dyDescent="0.3">
      <c r="A356" s="18"/>
      <c r="B356" s="18"/>
      <c r="C356" s="14"/>
      <c r="D356" s="19"/>
      <c r="E356" s="25"/>
      <c r="F356" s="20"/>
      <c r="G356" s="20"/>
    </row>
    <row r="357" spans="1:7" ht="17.399999999999999" x14ac:dyDescent="0.3">
      <c r="A357" s="18"/>
      <c r="B357" s="18"/>
      <c r="C357" s="14"/>
      <c r="D357" s="19"/>
      <c r="E357" s="25"/>
      <c r="F357" s="20"/>
      <c r="G357" s="20"/>
    </row>
    <row r="358" spans="1:7" ht="17.399999999999999" x14ac:dyDescent="0.3">
      <c r="A358" s="18"/>
      <c r="B358" s="18"/>
      <c r="C358" s="14"/>
      <c r="D358" s="19"/>
      <c r="E358" s="25"/>
      <c r="F358" s="20"/>
      <c r="G358" s="20"/>
    </row>
    <row r="359" spans="1:7" ht="17.399999999999999" x14ac:dyDescent="0.3">
      <c r="A359" s="18"/>
      <c r="B359" s="18"/>
      <c r="C359" s="14"/>
      <c r="D359" s="19"/>
      <c r="E359" s="25"/>
      <c r="F359" s="20"/>
      <c r="G359" s="20"/>
    </row>
    <row r="360" spans="1:7" ht="17.399999999999999" x14ac:dyDescent="0.3">
      <c r="A360" s="18"/>
      <c r="B360" s="18"/>
      <c r="C360" s="14"/>
      <c r="D360" s="19"/>
      <c r="E360" s="25"/>
      <c r="F360" s="20"/>
      <c r="G360" s="20"/>
    </row>
    <row r="361" spans="1:7" ht="17.399999999999999" x14ac:dyDescent="0.3">
      <c r="A361" s="18"/>
      <c r="B361" s="18"/>
      <c r="C361" s="14"/>
      <c r="D361" s="19"/>
      <c r="E361" s="25"/>
      <c r="F361" s="20"/>
      <c r="G361" s="20"/>
    </row>
    <row r="362" spans="1:7" ht="17.399999999999999" x14ac:dyDescent="0.3">
      <c r="A362" s="18"/>
      <c r="B362" s="18"/>
      <c r="C362" s="14"/>
      <c r="D362" s="19"/>
      <c r="E362" s="25"/>
      <c r="F362" s="20"/>
      <c r="G362" s="20"/>
    </row>
    <row r="363" spans="1:7" ht="17.399999999999999" x14ac:dyDescent="0.3">
      <c r="A363" s="18"/>
      <c r="B363" s="18"/>
      <c r="C363" s="14"/>
      <c r="D363" s="19"/>
      <c r="E363" s="25"/>
      <c r="F363" s="20"/>
      <c r="G363" s="20"/>
    </row>
    <row r="364" spans="1:7" ht="17.399999999999999" x14ac:dyDescent="0.3">
      <c r="A364" s="18"/>
      <c r="B364" s="18"/>
      <c r="C364" s="14"/>
      <c r="D364" s="19"/>
      <c r="E364" s="25"/>
      <c r="F364" s="20"/>
      <c r="G364" s="20"/>
    </row>
    <row r="365" spans="1:7" ht="17.399999999999999" x14ac:dyDescent="0.3">
      <c r="A365" s="18"/>
      <c r="B365" s="18"/>
      <c r="C365" s="14"/>
      <c r="D365" s="19"/>
      <c r="E365" s="25"/>
      <c r="F365" s="20"/>
      <c r="G365" s="20"/>
    </row>
    <row r="366" spans="1:7" ht="17.399999999999999" x14ac:dyDescent="0.3">
      <c r="A366" s="18"/>
      <c r="B366" s="18"/>
      <c r="C366" s="14"/>
      <c r="D366" s="19"/>
      <c r="E366" s="25"/>
      <c r="F366" s="20"/>
      <c r="G366" s="20"/>
    </row>
    <row r="367" spans="1:7" ht="17.399999999999999" x14ac:dyDescent="0.3">
      <c r="A367" s="18"/>
      <c r="B367" s="18"/>
      <c r="C367" s="14"/>
      <c r="D367" s="19"/>
      <c r="E367" s="25"/>
      <c r="F367" s="20"/>
      <c r="G367" s="20"/>
    </row>
    <row r="368" spans="1:7" ht="17.399999999999999" x14ac:dyDescent="0.3">
      <c r="A368" s="18"/>
      <c r="B368" s="18"/>
      <c r="C368" s="14"/>
      <c r="D368" s="19"/>
      <c r="E368" s="25"/>
      <c r="F368" s="20"/>
      <c r="G368" s="20"/>
    </row>
    <row r="369" spans="1:7" ht="17.399999999999999" x14ac:dyDescent="0.3">
      <c r="A369" s="18"/>
      <c r="B369" s="18"/>
      <c r="C369" s="14"/>
      <c r="D369" s="19"/>
      <c r="E369" s="25"/>
      <c r="F369" s="20"/>
      <c r="G369" s="20"/>
    </row>
    <row r="370" spans="1:7" ht="17.399999999999999" x14ac:dyDescent="0.3">
      <c r="A370" s="18"/>
      <c r="B370" s="18"/>
      <c r="C370" s="14"/>
      <c r="D370" s="19"/>
      <c r="E370" s="25"/>
      <c r="F370" s="20"/>
      <c r="G370" s="20"/>
    </row>
    <row r="371" spans="1:7" ht="17.399999999999999" x14ac:dyDescent="0.3">
      <c r="A371" s="18"/>
      <c r="B371" s="18"/>
      <c r="C371" s="14"/>
      <c r="D371" s="19"/>
      <c r="E371" s="25"/>
      <c r="F371" s="20"/>
      <c r="G371" s="20"/>
    </row>
    <row r="372" spans="1:7" ht="17.399999999999999" x14ac:dyDescent="0.3">
      <c r="A372" s="18"/>
      <c r="B372" s="18"/>
      <c r="C372" s="14"/>
      <c r="D372" s="19"/>
      <c r="E372" s="25"/>
      <c r="F372" s="20"/>
      <c r="G372" s="20"/>
    </row>
    <row r="373" spans="1:7" ht="17.399999999999999" x14ac:dyDescent="0.3">
      <c r="A373" s="18"/>
      <c r="B373" s="18"/>
      <c r="C373" s="14"/>
      <c r="D373" s="19"/>
      <c r="E373" s="25"/>
      <c r="F373" s="20"/>
      <c r="G373" s="20"/>
    </row>
    <row r="374" spans="1:7" ht="17.399999999999999" x14ac:dyDescent="0.3">
      <c r="A374" s="18"/>
      <c r="B374" s="18"/>
      <c r="C374" s="14"/>
      <c r="D374" s="19"/>
      <c r="E374" s="25"/>
      <c r="F374" s="20"/>
      <c r="G374" s="20"/>
    </row>
    <row r="375" spans="1:7" ht="17.399999999999999" x14ac:dyDescent="0.3">
      <c r="A375" s="18"/>
      <c r="B375" s="18"/>
      <c r="C375" s="14"/>
      <c r="D375" s="19"/>
      <c r="E375" s="25"/>
      <c r="F375" s="20"/>
      <c r="G375" s="20"/>
    </row>
    <row r="376" spans="1:7" ht="17.399999999999999" x14ac:dyDescent="0.3">
      <c r="A376" s="18"/>
      <c r="B376" s="18"/>
      <c r="C376" s="14"/>
      <c r="D376" s="19"/>
      <c r="E376" s="25"/>
      <c r="F376" s="20"/>
      <c r="G376" s="20"/>
    </row>
    <row r="377" spans="1:7" ht="17.399999999999999" x14ac:dyDescent="0.3">
      <c r="A377" s="18"/>
      <c r="B377" s="18"/>
      <c r="C377" s="14"/>
      <c r="D377" s="19"/>
      <c r="E377" s="25"/>
      <c r="F377" s="20"/>
      <c r="G377" s="20"/>
    </row>
    <row r="378" spans="1:7" ht="17.399999999999999" x14ac:dyDescent="0.3">
      <c r="A378" s="18"/>
      <c r="B378" s="18"/>
      <c r="C378" s="14"/>
      <c r="D378" s="19"/>
      <c r="E378" s="25"/>
      <c r="F378" s="20"/>
      <c r="G378" s="20"/>
    </row>
    <row r="379" spans="1:7" ht="17.399999999999999" x14ac:dyDescent="0.3">
      <c r="A379" s="18"/>
      <c r="B379" s="18"/>
      <c r="C379" s="14"/>
      <c r="D379" s="19"/>
      <c r="E379" s="25"/>
      <c r="F379" s="20"/>
      <c r="G379" s="20"/>
    </row>
    <row r="380" spans="1:7" ht="17.399999999999999" x14ac:dyDescent="0.3">
      <c r="A380" s="18"/>
      <c r="B380" s="18"/>
      <c r="C380" s="14"/>
      <c r="D380" s="19"/>
      <c r="E380" s="25"/>
      <c r="F380" s="20"/>
      <c r="G380" s="20"/>
    </row>
    <row r="381" spans="1:7" ht="17.399999999999999" x14ac:dyDescent="0.3">
      <c r="A381" s="18"/>
      <c r="B381" s="18"/>
      <c r="C381" s="14"/>
      <c r="D381" s="19"/>
      <c r="E381" s="25"/>
      <c r="F381" s="20"/>
      <c r="G381" s="20"/>
    </row>
    <row r="382" spans="1:7" ht="17.399999999999999" x14ac:dyDescent="0.3">
      <c r="A382" s="18"/>
      <c r="B382" s="18"/>
      <c r="C382" s="14"/>
      <c r="D382" s="19"/>
      <c r="E382" s="25"/>
      <c r="F382" s="20"/>
      <c r="G382" s="20"/>
    </row>
    <row r="383" spans="1:7" ht="17.399999999999999" x14ac:dyDescent="0.3">
      <c r="A383" s="18"/>
      <c r="B383" s="18"/>
      <c r="C383" s="14"/>
      <c r="D383" s="19"/>
      <c r="E383" s="25"/>
      <c r="F383" s="20"/>
      <c r="G383" s="20"/>
    </row>
    <row r="384" spans="1:7" ht="17.399999999999999" x14ac:dyDescent="0.3">
      <c r="A384" s="18"/>
      <c r="B384" s="18"/>
      <c r="C384" s="14"/>
      <c r="D384" s="19"/>
      <c r="E384" s="25"/>
      <c r="F384" s="20"/>
      <c r="G384" s="20"/>
    </row>
    <row r="385" spans="1:7" ht="17.399999999999999" x14ac:dyDescent="0.3">
      <c r="A385" s="18"/>
      <c r="B385" s="18"/>
      <c r="C385" s="14"/>
      <c r="D385" s="19"/>
      <c r="E385" s="25"/>
      <c r="F385" s="20"/>
      <c r="G385" s="20"/>
    </row>
    <row r="386" spans="1:7" ht="17.399999999999999" x14ac:dyDescent="0.3">
      <c r="A386" s="18"/>
      <c r="B386" s="18"/>
      <c r="C386" s="14"/>
      <c r="D386" s="19"/>
      <c r="E386" s="25"/>
      <c r="F386" s="20"/>
      <c r="G386" s="20"/>
    </row>
    <row r="387" spans="1:7" ht="17.399999999999999" x14ac:dyDescent="0.3">
      <c r="A387" s="18"/>
      <c r="B387" s="18"/>
      <c r="C387" s="14"/>
      <c r="D387" s="19"/>
      <c r="E387" s="25"/>
      <c r="F387" s="20"/>
      <c r="G387" s="20"/>
    </row>
    <row r="388" spans="1:7" ht="17.399999999999999" x14ac:dyDescent="0.3">
      <c r="A388" s="18"/>
      <c r="B388" s="18"/>
      <c r="C388" s="14"/>
      <c r="D388" s="19"/>
      <c r="E388" s="25"/>
      <c r="F388" s="20"/>
      <c r="G388" s="20"/>
    </row>
    <row r="389" spans="1:7" ht="17.399999999999999" x14ac:dyDescent="0.3">
      <c r="A389" s="18"/>
      <c r="B389" s="18"/>
      <c r="C389" s="14"/>
      <c r="D389" s="19"/>
      <c r="E389" s="25"/>
      <c r="F389" s="20"/>
      <c r="G389" s="20"/>
    </row>
    <row r="390" spans="1:7" ht="17.399999999999999" x14ac:dyDescent="0.3">
      <c r="A390" s="18"/>
      <c r="B390" s="18"/>
      <c r="C390" s="14"/>
      <c r="D390" s="19"/>
      <c r="E390" s="25"/>
      <c r="F390" s="20"/>
      <c r="G390" s="20"/>
    </row>
    <row r="391" spans="1:7" ht="17.399999999999999" x14ac:dyDescent="0.3">
      <c r="A391" s="18"/>
      <c r="B391" s="18"/>
      <c r="C391" s="14"/>
      <c r="D391" s="19"/>
      <c r="E391" s="25"/>
      <c r="F391" s="20"/>
      <c r="G391" s="20"/>
    </row>
    <row r="392" spans="1:7" ht="17.399999999999999" x14ac:dyDescent="0.3">
      <c r="A392" s="18"/>
      <c r="B392" s="18"/>
      <c r="C392" s="14"/>
      <c r="D392" s="19"/>
      <c r="E392" s="25"/>
      <c r="F392" s="20"/>
      <c r="G392" s="20"/>
    </row>
    <row r="393" spans="1:7" ht="17.399999999999999" x14ac:dyDescent="0.3">
      <c r="A393" s="18"/>
      <c r="B393" s="18"/>
      <c r="C393" s="14"/>
      <c r="D393" s="19"/>
      <c r="E393" s="25"/>
      <c r="F393" s="20"/>
      <c r="G393" s="20"/>
    </row>
    <row r="394" spans="1:7" ht="17.399999999999999" x14ac:dyDescent="0.3">
      <c r="A394" s="18"/>
      <c r="B394" s="18"/>
      <c r="C394" s="14"/>
      <c r="D394" s="19"/>
      <c r="E394" s="25"/>
      <c r="F394" s="20"/>
      <c r="G394" s="20"/>
    </row>
    <row r="395" spans="1:7" ht="17.399999999999999" x14ac:dyDescent="0.3">
      <c r="A395" s="18"/>
      <c r="B395" s="18"/>
      <c r="C395" s="14"/>
      <c r="D395" s="19"/>
      <c r="E395" s="25"/>
      <c r="F395" s="20"/>
      <c r="G395" s="20"/>
    </row>
    <row r="396" spans="1:7" ht="17.399999999999999" x14ac:dyDescent="0.3">
      <c r="A396" s="18"/>
      <c r="B396" s="18"/>
      <c r="C396" s="14"/>
      <c r="D396" s="19"/>
      <c r="E396" s="25"/>
      <c r="F396" s="20"/>
      <c r="G396" s="20"/>
    </row>
    <row r="397" spans="1:7" ht="17.399999999999999" x14ac:dyDescent="0.3">
      <c r="A397" s="18"/>
      <c r="B397" s="18"/>
      <c r="C397" s="14"/>
      <c r="D397" s="19"/>
      <c r="E397" s="25"/>
      <c r="F397" s="20"/>
      <c r="G397" s="20"/>
    </row>
    <row r="398" spans="1:7" ht="17.399999999999999" x14ac:dyDescent="0.3">
      <c r="A398" s="18"/>
      <c r="B398" s="18"/>
      <c r="C398" s="14"/>
      <c r="D398" s="19"/>
      <c r="E398" s="25"/>
      <c r="F398" s="20"/>
      <c r="G398" s="20"/>
    </row>
    <row r="399" spans="1:7" ht="17.399999999999999" x14ac:dyDescent="0.3">
      <c r="A399" s="18"/>
      <c r="B399" s="18"/>
      <c r="C399" s="14"/>
      <c r="D399" s="19"/>
      <c r="E399" s="25"/>
      <c r="F399" s="20"/>
      <c r="G399" s="20"/>
    </row>
    <row r="400" spans="1:7" ht="17.399999999999999" x14ac:dyDescent="0.3">
      <c r="A400" s="18"/>
      <c r="B400" s="18"/>
      <c r="C400" s="14"/>
      <c r="D400" s="19"/>
      <c r="E400" s="25"/>
      <c r="F400" s="20"/>
      <c r="G400" s="20"/>
    </row>
    <row r="401" spans="1:7" ht="17.399999999999999" x14ac:dyDescent="0.3">
      <c r="A401" s="18"/>
      <c r="B401" s="18"/>
      <c r="C401" s="14"/>
      <c r="D401" s="19"/>
      <c r="E401" s="25"/>
      <c r="F401" s="20"/>
      <c r="G401" s="20"/>
    </row>
    <row r="402" spans="1:7" ht="17.399999999999999" x14ac:dyDescent="0.3">
      <c r="A402" s="18"/>
      <c r="B402" s="18"/>
      <c r="C402" s="14"/>
      <c r="D402" s="19"/>
      <c r="E402" s="25"/>
      <c r="F402" s="20"/>
      <c r="G402" s="20"/>
    </row>
    <row r="403" spans="1:7" ht="17.399999999999999" x14ac:dyDescent="0.3">
      <c r="A403" s="18"/>
      <c r="B403" s="18"/>
      <c r="C403" s="14"/>
      <c r="D403" s="19"/>
      <c r="E403" s="25"/>
      <c r="F403" s="20"/>
      <c r="G403" s="20"/>
    </row>
    <row r="404" spans="1:7" ht="17.399999999999999" x14ac:dyDescent="0.3">
      <c r="A404" s="18"/>
      <c r="B404" s="18"/>
      <c r="C404" s="14"/>
      <c r="D404" s="19"/>
      <c r="E404" s="25"/>
      <c r="F404" s="20"/>
      <c r="G404" s="20"/>
    </row>
    <row r="405" spans="1:7" ht="17.399999999999999" x14ac:dyDescent="0.3">
      <c r="A405" s="18"/>
      <c r="B405" s="18"/>
      <c r="C405" s="14"/>
      <c r="D405" s="19"/>
      <c r="E405" s="25"/>
      <c r="F405" s="20"/>
      <c r="G405" s="20"/>
    </row>
    <row r="406" spans="1:7" ht="17.399999999999999" x14ac:dyDescent="0.3">
      <c r="A406" s="18"/>
      <c r="B406" s="18"/>
      <c r="C406" s="14"/>
      <c r="D406" s="19"/>
      <c r="E406" s="25"/>
      <c r="F406" s="20"/>
      <c r="G406" s="20"/>
    </row>
    <row r="407" spans="1:7" ht="17.399999999999999" x14ac:dyDescent="0.3">
      <c r="A407" s="18"/>
      <c r="B407" s="18"/>
      <c r="C407" s="14"/>
      <c r="D407" s="19"/>
      <c r="E407" s="25"/>
      <c r="F407" s="20"/>
      <c r="G407" s="20"/>
    </row>
    <row r="408" spans="1:7" ht="17.399999999999999" x14ac:dyDescent="0.3">
      <c r="A408" s="18"/>
      <c r="B408" s="18"/>
      <c r="C408" s="14"/>
      <c r="D408" s="19"/>
      <c r="E408" s="25"/>
      <c r="F408" s="20"/>
      <c r="G408" s="20"/>
    </row>
    <row r="409" spans="1:7" ht="17.399999999999999" x14ac:dyDescent="0.3">
      <c r="A409" s="18"/>
      <c r="B409" s="18"/>
      <c r="C409" s="14"/>
      <c r="D409" s="19"/>
      <c r="E409" s="25"/>
      <c r="F409" s="20"/>
      <c r="G409" s="20"/>
    </row>
    <row r="410" spans="1:7" ht="17.399999999999999" x14ac:dyDescent="0.3">
      <c r="A410" s="18"/>
      <c r="B410" s="18"/>
      <c r="C410" s="14"/>
      <c r="D410" s="19"/>
      <c r="E410" s="25"/>
      <c r="F410" s="20"/>
      <c r="G410" s="20"/>
    </row>
    <row r="411" spans="1:7" ht="17.399999999999999" x14ac:dyDescent="0.3">
      <c r="A411" s="18"/>
      <c r="B411" s="18"/>
      <c r="C411" s="14"/>
      <c r="D411" s="19"/>
      <c r="E411" s="25"/>
      <c r="F411" s="20"/>
      <c r="G411" s="20"/>
    </row>
    <row r="412" spans="1:7" ht="17.399999999999999" x14ac:dyDescent="0.3">
      <c r="A412" s="18"/>
      <c r="B412" s="18"/>
      <c r="C412" s="14"/>
      <c r="D412" s="19"/>
      <c r="E412" s="25"/>
      <c r="F412" s="20"/>
      <c r="G412" s="20"/>
    </row>
    <row r="413" spans="1:7" ht="17.399999999999999" x14ac:dyDescent="0.3">
      <c r="A413" s="18"/>
      <c r="B413" s="18"/>
      <c r="C413" s="14"/>
      <c r="D413" s="19"/>
      <c r="E413" s="25"/>
      <c r="F413" s="20"/>
      <c r="G413" s="20"/>
    </row>
    <row r="414" spans="1:7" ht="17.399999999999999" x14ac:dyDescent="0.3">
      <c r="A414" s="18"/>
      <c r="B414" s="18"/>
      <c r="C414" s="14"/>
      <c r="D414" s="19"/>
      <c r="E414" s="25"/>
      <c r="F414" s="20"/>
      <c r="G414" s="20"/>
    </row>
    <row r="415" spans="1:7" ht="17.399999999999999" x14ac:dyDescent="0.3">
      <c r="A415" s="18"/>
      <c r="B415" s="18"/>
      <c r="C415" s="14"/>
      <c r="D415" s="19"/>
      <c r="E415" s="25"/>
      <c r="F415" s="20"/>
      <c r="G415" s="20"/>
    </row>
    <row r="416" spans="1:7" ht="17.399999999999999" x14ac:dyDescent="0.3">
      <c r="A416" s="18"/>
      <c r="B416" s="18"/>
      <c r="C416" s="14"/>
      <c r="D416" s="19"/>
      <c r="E416" s="25"/>
      <c r="F416" s="20"/>
      <c r="G416" s="20"/>
    </row>
    <row r="417" spans="1:7" ht="17.399999999999999" x14ac:dyDescent="0.3">
      <c r="A417" s="18"/>
      <c r="B417" s="18"/>
      <c r="C417" s="14"/>
      <c r="D417" s="19"/>
      <c r="E417" s="25"/>
      <c r="F417" s="20"/>
      <c r="G417" s="20"/>
    </row>
    <row r="418" spans="1:7" ht="17.399999999999999" x14ac:dyDescent="0.3">
      <c r="A418" s="18"/>
      <c r="B418" s="18"/>
      <c r="C418" s="14"/>
      <c r="D418" s="19"/>
      <c r="E418" s="25"/>
      <c r="F418" s="20"/>
      <c r="G418" s="20"/>
    </row>
    <row r="419" spans="1:7" ht="17.399999999999999" x14ac:dyDescent="0.3">
      <c r="A419" s="18"/>
      <c r="B419" s="18"/>
      <c r="C419" s="14"/>
      <c r="D419" s="19"/>
      <c r="E419" s="25"/>
      <c r="F419" s="20"/>
      <c r="G419" s="20"/>
    </row>
    <row r="420" spans="1:7" ht="17.399999999999999" x14ac:dyDescent="0.3">
      <c r="A420" s="18"/>
      <c r="B420" s="18"/>
      <c r="C420" s="14"/>
      <c r="D420" s="19"/>
      <c r="E420" s="25"/>
      <c r="F420" s="20"/>
      <c r="G420" s="20"/>
    </row>
    <row r="421" spans="1:7" ht="17.399999999999999" x14ac:dyDescent="0.3">
      <c r="A421" s="18"/>
      <c r="B421" s="18"/>
      <c r="C421" s="14"/>
      <c r="D421" s="19"/>
      <c r="E421" s="25"/>
      <c r="F421" s="20"/>
      <c r="G421" s="20"/>
    </row>
    <row r="422" spans="1:7" ht="17.399999999999999" x14ac:dyDescent="0.3">
      <c r="A422" s="18"/>
      <c r="B422" s="18"/>
      <c r="C422" s="14"/>
      <c r="D422" s="19"/>
      <c r="E422" s="25"/>
      <c r="F422" s="20"/>
      <c r="G422" s="20"/>
    </row>
    <row r="423" spans="1:7" ht="17.399999999999999" x14ac:dyDescent="0.3">
      <c r="A423" s="18"/>
      <c r="B423" s="18"/>
      <c r="C423" s="14"/>
      <c r="D423" s="19"/>
      <c r="E423" s="25"/>
      <c r="F423" s="20"/>
      <c r="G423" s="20"/>
    </row>
    <row r="424" spans="1:7" ht="17.399999999999999" x14ac:dyDescent="0.3">
      <c r="A424" s="18"/>
      <c r="B424" s="18"/>
      <c r="C424" s="14"/>
      <c r="D424" s="19"/>
      <c r="E424" s="25"/>
      <c r="F424" s="20"/>
      <c r="G424" s="20"/>
    </row>
    <row r="425" spans="1:7" ht="17.399999999999999" x14ac:dyDescent="0.3">
      <c r="A425" s="18"/>
      <c r="B425" s="18"/>
      <c r="C425" s="14"/>
      <c r="D425" s="19"/>
      <c r="E425" s="25"/>
      <c r="F425" s="20"/>
      <c r="G425" s="20"/>
    </row>
    <row r="426" spans="1:7" ht="17.399999999999999" x14ac:dyDescent="0.3">
      <c r="A426" s="18"/>
      <c r="B426" s="18"/>
      <c r="C426" s="14"/>
      <c r="D426" s="19"/>
      <c r="E426" s="25"/>
      <c r="F426" s="20"/>
      <c r="G426" s="20"/>
    </row>
    <row r="427" spans="1:7" ht="17.399999999999999" x14ac:dyDescent="0.3">
      <c r="A427" s="18"/>
      <c r="B427" s="18"/>
      <c r="C427" s="14"/>
      <c r="D427" s="19"/>
      <c r="E427" s="25"/>
      <c r="F427" s="20"/>
      <c r="G427" s="20"/>
    </row>
    <row r="428" spans="1:7" ht="17.399999999999999" x14ac:dyDescent="0.3">
      <c r="A428" s="18"/>
      <c r="B428" s="18"/>
      <c r="C428" s="14"/>
      <c r="D428" s="19"/>
      <c r="E428" s="25"/>
      <c r="F428" s="20"/>
      <c r="G428" s="20"/>
    </row>
    <row r="429" spans="1:7" ht="17.399999999999999" x14ac:dyDescent="0.3">
      <c r="A429" s="18"/>
      <c r="B429" s="18"/>
      <c r="C429" s="14"/>
      <c r="D429" s="19"/>
      <c r="E429" s="25"/>
      <c r="F429" s="20"/>
      <c r="G429" s="20"/>
    </row>
    <row r="430" spans="1:7" s="14" customFormat="1" ht="20.100000000000001" customHeight="1" x14ac:dyDescent="0.3">
      <c r="A430" s="18"/>
      <c r="B430" s="18"/>
      <c r="D430" s="19"/>
      <c r="E430" s="25"/>
      <c r="F430" s="20"/>
      <c r="G430" s="20"/>
    </row>
    <row r="431" spans="1:7" s="14" customFormat="1" ht="20.100000000000001" customHeight="1" x14ac:dyDescent="0.3">
      <c r="A431" s="18"/>
      <c r="B431" s="18"/>
      <c r="D431" s="19"/>
      <c r="E431" s="25"/>
      <c r="F431" s="20"/>
      <c r="G431" s="20"/>
    </row>
    <row r="432" spans="1:7" s="14" customFormat="1" ht="20.100000000000001" customHeight="1" x14ac:dyDescent="0.3">
      <c r="A432" s="18"/>
      <c r="B432" s="18"/>
      <c r="D432" s="19"/>
      <c r="E432" s="25"/>
      <c r="F432" s="20"/>
      <c r="G432" s="20"/>
    </row>
    <row r="433" spans="1:7" s="14" customFormat="1" ht="20.100000000000001" customHeight="1" x14ac:dyDescent="0.3">
      <c r="A433" s="18"/>
      <c r="B433" s="18"/>
      <c r="D433" s="19"/>
      <c r="E433" s="25"/>
      <c r="F433" s="20"/>
      <c r="G433" s="20"/>
    </row>
    <row r="434" spans="1:7" s="14" customFormat="1" ht="20.100000000000001" customHeight="1" x14ac:dyDescent="0.3">
      <c r="A434" s="18"/>
      <c r="B434" s="18"/>
      <c r="D434" s="19"/>
      <c r="E434" s="25"/>
      <c r="F434" s="20"/>
      <c r="G434" s="20"/>
    </row>
    <row r="435" spans="1:7" s="14" customFormat="1" ht="20.100000000000001" customHeight="1" x14ac:dyDescent="0.3">
      <c r="A435" s="18"/>
      <c r="B435" s="18"/>
      <c r="D435" s="19"/>
      <c r="E435" s="25"/>
      <c r="F435" s="20"/>
      <c r="G435" s="20"/>
    </row>
    <row r="436" spans="1:7" s="14" customFormat="1" ht="20.100000000000001" customHeight="1" x14ac:dyDescent="0.3">
      <c r="A436" s="18"/>
      <c r="B436" s="18"/>
      <c r="D436" s="19"/>
      <c r="E436" s="25"/>
      <c r="F436" s="20"/>
      <c r="G436" s="20"/>
    </row>
    <row r="437" spans="1:7" s="14" customFormat="1" ht="20.100000000000001" customHeight="1" x14ac:dyDescent="0.3">
      <c r="A437" s="18"/>
      <c r="B437" s="18"/>
      <c r="D437" s="19"/>
      <c r="E437" s="25"/>
      <c r="F437" s="20"/>
      <c r="G437" s="20"/>
    </row>
    <row r="438" spans="1:7" s="14" customFormat="1" ht="20.100000000000001" customHeight="1" x14ac:dyDescent="0.3">
      <c r="A438" s="18"/>
      <c r="B438" s="18"/>
      <c r="D438" s="19"/>
      <c r="E438" s="25"/>
      <c r="F438" s="20"/>
      <c r="G438" s="20"/>
    </row>
    <row r="439" spans="1:7" s="14" customFormat="1" ht="20.100000000000001" customHeight="1" x14ac:dyDescent="0.3">
      <c r="A439" s="18"/>
      <c r="B439" s="18"/>
      <c r="D439" s="19"/>
      <c r="E439" s="25"/>
      <c r="F439" s="20"/>
      <c r="G439" s="20"/>
    </row>
    <row r="440" spans="1:7" ht="17.399999999999999" x14ac:dyDescent="0.3">
      <c r="A440" s="18"/>
      <c r="B440" s="18"/>
      <c r="C440" s="14"/>
      <c r="D440" s="19"/>
      <c r="E440" s="25"/>
      <c r="F440" s="20"/>
      <c r="G440" s="20"/>
    </row>
    <row r="441" spans="1:7" ht="17.399999999999999" x14ac:dyDescent="0.3">
      <c r="A441" s="18"/>
      <c r="B441" s="18"/>
      <c r="C441" s="14"/>
      <c r="D441" s="19"/>
      <c r="E441" s="25"/>
      <c r="F441" s="20"/>
      <c r="G441" s="20"/>
    </row>
    <row r="442" spans="1:7" ht="17.399999999999999" x14ac:dyDescent="0.3">
      <c r="A442" s="18"/>
      <c r="B442" s="18"/>
      <c r="C442" s="14"/>
      <c r="D442" s="19"/>
      <c r="E442" s="25"/>
      <c r="F442" s="20"/>
      <c r="G442" s="20"/>
    </row>
    <row r="443" spans="1:7" ht="17.399999999999999" x14ac:dyDescent="0.3">
      <c r="A443" s="18"/>
      <c r="B443" s="18"/>
      <c r="C443" s="14"/>
      <c r="D443" s="19"/>
      <c r="E443" s="25"/>
      <c r="F443" s="20"/>
      <c r="G443" s="20"/>
    </row>
    <row r="444" spans="1:7" ht="17.399999999999999" x14ac:dyDescent="0.3">
      <c r="A444" s="18"/>
      <c r="B444" s="18"/>
      <c r="C444" s="14"/>
      <c r="D444" s="19"/>
      <c r="E444" s="25"/>
      <c r="F444" s="20"/>
      <c r="G444" s="20"/>
    </row>
    <row r="445" spans="1:7" ht="17.399999999999999" x14ac:dyDescent="0.3">
      <c r="A445" s="18"/>
      <c r="B445" s="18"/>
      <c r="C445" s="14"/>
      <c r="D445" s="19"/>
      <c r="E445" s="25"/>
      <c r="F445" s="20"/>
      <c r="G445" s="20"/>
    </row>
    <row r="446" spans="1:7" ht="17.399999999999999" x14ac:dyDescent="0.3">
      <c r="A446" s="18"/>
      <c r="B446" s="18"/>
      <c r="C446" s="14"/>
      <c r="D446" s="19"/>
      <c r="E446" s="25"/>
      <c r="F446" s="20"/>
      <c r="G446" s="20"/>
    </row>
    <row r="447" spans="1:7" ht="17.399999999999999" x14ac:dyDescent="0.3">
      <c r="A447" s="18"/>
      <c r="B447" s="18"/>
      <c r="C447" s="14"/>
      <c r="D447" s="19"/>
      <c r="E447" s="25"/>
      <c r="F447" s="20"/>
      <c r="G447" s="20"/>
    </row>
    <row r="448" spans="1:7" ht="17.399999999999999" x14ac:dyDescent="0.3">
      <c r="A448" s="18"/>
      <c r="B448" s="18"/>
      <c r="C448" s="14"/>
      <c r="D448" s="19"/>
      <c r="E448" s="25"/>
      <c r="F448" s="20"/>
      <c r="G448" s="20"/>
    </row>
    <row r="449" spans="1:7" ht="17.399999999999999" x14ac:dyDescent="0.3">
      <c r="A449" s="18"/>
      <c r="B449" s="18"/>
      <c r="C449" s="14"/>
      <c r="D449" s="19"/>
      <c r="E449" s="25"/>
      <c r="F449" s="20"/>
      <c r="G449" s="20"/>
    </row>
    <row r="450" spans="1:7" ht="17.399999999999999" x14ac:dyDescent="0.3">
      <c r="A450" s="18"/>
      <c r="B450" s="18"/>
      <c r="C450" s="14"/>
      <c r="D450" s="19"/>
      <c r="E450" s="25"/>
      <c r="F450" s="20"/>
      <c r="G450" s="20"/>
    </row>
    <row r="451" spans="1:7" ht="17.399999999999999" x14ac:dyDescent="0.3">
      <c r="A451" s="18"/>
      <c r="B451" s="18"/>
      <c r="C451" s="14"/>
      <c r="D451" s="19"/>
      <c r="E451" s="25"/>
      <c r="F451" s="20"/>
      <c r="G451" s="20"/>
    </row>
    <row r="452" spans="1:7" ht="17.399999999999999" x14ac:dyDescent="0.3">
      <c r="A452" s="18"/>
      <c r="B452" s="18"/>
      <c r="C452" s="14"/>
      <c r="D452" s="19"/>
      <c r="E452" s="25"/>
      <c r="F452" s="20"/>
      <c r="G452" s="20"/>
    </row>
  </sheetData>
  <sheetProtection algorithmName="SHA-512" hashValue="0+Q4HvuGf4FmFWQdphzhsz+gpO8pwqmxTHdmtvKpNGC5Ye7y3Yho7rhmOuofxJjIrmhGbF2S47+spDFoHGkshw==" saltValue="d6tkgTTZTdNquOoh8RnzGw==" spinCount="100000" sheet="1" objects="1" scenarios="1" formatColumns="0" insertColumns="0" insertRows="0" sort="0" autoFilter="0"/>
  <mergeCells count="7">
    <mergeCell ref="A2:G2"/>
    <mergeCell ref="A4:A5"/>
    <mergeCell ref="B4:B5"/>
    <mergeCell ref="C4:C5"/>
    <mergeCell ref="D4:E5"/>
    <mergeCell ref="F4:F5"/>
    <mergeCell ref="G4:G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0D12-A361-4F2D-BA87-0A93917F1A85}">
  <sheetPr>
    <tabColor rgb="FF00B050"/>
  </sheetPr>
  <dimension ref="A1:E517"/>
  <sheetViews>
    <sheetView workbookViewId="0">
      <selection activeCell="D13" sqref="D13"/>
    </sheetView>
  </sheetViews>
  <sheetFormatPr defaultColWidth="12.109375" defaultRowHeight="15" customHeight="1" x14ac:dyDescent="0.3"/>
  <cols>
    <col min="1" max="1" width="21.33203125" style="101" customWidth="1"/>
    <col min="2" max="2" width="5.5546875" style="101" customWidth="1"/>
    <col min="3" max="3" width="13.44140625" style="101" customWidth="1"/>
    <col min="4" max="4" width="54.5546875" style="101" customWidth="1"/>
    <col min="5" max="5" width="14.109375" style="104" customWidth="1"/>
    <col min="6" max="16384" width="12.109375" style="101"/>
  </cols>
  <sheetData>
    <row r="1" spans="1:5" ht="16.5" customHeight="1" x14ac:dyDescent="0.3">
      <c r="A1" s="99" t="s">
        <v>2737</v>
      </c>
      <c r="B1" s="99" t="s">
        <v>2738</v>
      </c>
      <c r="C1" s="99" t="s">
        <v>2739</v>
      </c>
      <c r="D1" s="99" t="s">
        <v>837</v>
      </c>
      <c r="E1" s="100" t="s">
        <v>2740</v>
      </c>
    </row>
    <row r="2" spans="1:5" ht="15.75" customHeight="1" x14ac:dyDescent="0.3">
      <c r="A2" s="102">
        <v>4680</v>
      </c>
      <c r="B2" s="99" t="s">
        <v>2741</v>
      </c>
      <c r="C2" s="99" t="s">
        <v>607</v>
      </c>
      <c r="D2" s="99" t="s">
        <v>606</v>
      </c>
      <c r="E2" s="103">
        <v>4957</v>
      </c>
    </row>
    <row r="3" spans="1:5" ht="15.75" customHeight="1" x14ac:dyDescent="0.3">
      <c r="A3" s="102">
        <v>4682</v>
      </c>
      <c r="B3" s="99" t="s">
        <v>2741</v>
      </c>
      <c r="C3" s="99" t="s">
        <v>621</v>
      </c>
      <c r="D3" s="99" t="s">
        <v>620</v>
      </c>
      <c r="E3" s="103">
        <v>3641</v>
      </c>
    </row>
    <row r="4" spans="1:5" ht="15.75" customHeight="1" x14ac:dyDescent="0.3">
      <c r="A4" s="102">
        <v>4714</v>
      </c>
      <c r="B4" s="99" t="s">
        <v>2741</v>
      </c>
      <c r="C4" s="99" t="s">
        <v>649</v>
      </c>
      <c r="D4" s="99" t="s">
        <v>648</v>
      </c>
      <c r="E4" s="103">
        <v>15035</v>
      </c>
    </row>
    <row r="5" spans="1:5" ht="15.75" customHeight="1" x14ac:dyDescent="0.3">
      <c r="A5" s="102">
        <v>4715</v>
      </c>
      <c r="B5" s="99" t="s">
        <v>2741</v>
      </c>
      <c r="C5" s="99" t="s">
        <v>657</v>
      </c>
      <c r="D5" s="99" t="s">
        <v>656</v>
      </c>
      <c r="E5" s="103">
        <v>2995</v>
      </c>
    </row>
    <row r="6" spans="1:5" ht="15.75" customHeight="1" x14ac:dyDescent="0.3">
      <c r="A6" s="102">
        <v>4716</v>
      </c>
      <c r="B6" s="99" t="s">
        <v>2741</v>
      </c>
      <c r="C6" s="99" t="s">
        <v>647</v>
      </c>
      <c r="D6" s="99" t="s">
        <v>646</v>
      </c>
      <c r="E6" s="103">
        <v>15035</v>
      </c>
    </row>
    <row r="7" spans="1:5" ht="15.75" customHeight="1" x14ac:dyDescent="0.3">
      <c r="A7" s="102">
        <v>4717</v>
      </c>
      <c r="B7" s="99" t="s">
        <v>2741</v>
      </c>
      <c r="C7" s="99" t="s">
        <v>645</v>
      </c>
      <c r="D7" s="99" t="s">
        <v>644</v>
      </c>
      <c r="E7" s="103">
        <v>15035</v>
      </c>
    </row>
    <row r="8" spans="1:5" ht="15.75" customHeight="1" x14ac:dyDescent="0.3">
      <c r="A8" s="102">
        <v>4718</v>
      </c>
      <c r="B8" s="99" t="s">
        <v>2741</v>
      </c>
      <c r="C8" s="99" t="s">
        <v>643</v>
      </c>
      <c r="D8" s="99" t="s">
        <v>642</v>
      </c>
      <c r="E8" s="103">
        <v>15035</v>
      </c>
    </row>
    <row r="9" spans="1:5" ht="15.75" customHeight="1" x14ac:dyDescent="0.3">
      <c r="A9" s="102">
        <v>4719</v>
      </c>
      <c r="B9" s="99" t="s">
        <v>2741</v>
      </c>
      <c r="C9" s="99" t="s">
        <v>655</v>
      </c>
      <c r="D9" s="99" t="s">
        <v>654</v>
      </c>
      <c r="E9" s="103">
        <v>2995</v>
      </c>
    </row>
    <row r="10" spans="1:5" ht="15.75" customHeight="1" x14ac:dyDescent="0.3">
      <c r="A10" s="102">
        <v>4720</v>
      </c>
      <c r="B10" s="99" t="s">
        <v>2741</v>
      </c>
      <c r="C10" s="99" t="s">
        <v>653</v>
      </c>
      <c r="D10" s="99" t="s">
        <v>652</v>
      </c>
      <c r="E10" s="103">
        <v>2995</v>
      </c>
    </row>
    <row r="11" spans="1:5" ht="15.75" customHeight="1" x14ac:dyDescent="0.3">
      <c r="A11" s="102">
        <v>4721</v>
      </c>
      <c r="B11" s="99" t="s">
        <v>2741</v>
      </c>
      <c r="C11" s="99" t="s">
        <v>651</v>
      </c>
      <c r="D11" s="99" t="s">
        <v>650</v>
      </c>
      <c r="E11" s="103">
        <v>2995</v>
      </c>
    </row>
    <row r="12" spans="1:5" ht="15.75" customHeight="1" x14ac:dyDescent="0.3">
      <c r="A12" s="102">
        <v>4722</v>
      </c>
      <c r="B12" s="99" t="s">
        <v>2741</v>
      </c>
      <c r="C12" s="99" t="s">
        <v>641</v>
      </c>
      <c r="D12" s="99" t="s">
        <v>640</v>
      </c>
      <c r="E12" s="103">
        <v>20752</v>
      </c>
    </row>
    <row r="13" spans="1:5" ht="15.75" customHeight="1" x14ac:dyDescent="0.3">
      <c r="A13" s="102">
        <v>4723</v>
      </c>
      <c r="B13" s="99" t="s">
        <v>2741</v>
      </c>
      <c r="C13" s="99" t="s">
        <v>639</v>
      </c>
      <c r="D13" s="99" t="s">
        <v>638</v>
      </c>
      <c r="E13" s="103">
        <v>20752</v>
      </c>
    </row>
    <row r="14" spans="1:5" ht="15.75" customHeight="1" x14ac:dyDescent="0.3">
      <c r="A14" s="102">
        <v>4724</v>
      </c>
      <c r="B14" s="99" t="s">
        <v>2741</v>
      </c>
      <c r="C14" s="99" t="s">
        <v>637</v>
      </c>
      <c r="D14" s="99" t="s">
        <v>636</v>
      </c>
      <c r="E14" s="103">
        <v>20752</v>
      </c>
    </row>
    <row r="15" spans="1:5" ht="15.75" customHeight="1" x14ac:dyDescent="0.3">
      <c r="A15" s="102">
        <v>4725</v>
      </c>
      <c r="B15" s="99" t="s">
        <v>2741</v>
      </c>
      <c r="C15" s="99" t="s">
        <v>635</v>
      </c>
      <c r="D15" s="99" t="s">
        <v>634</v>
      </c>
      <c r="E15" s="103">
        <v>20752</v>
      </c>
    </row>
    <row r="16" spans="1:5" ht="15.75" customHeight="1" x14ac:dyDescent="0.3">
      <c r="A16" s="102">
        <v>4747</v>
      </c>
      <c r="B16" s="99" t="s">
        <v>2741</v>
      </c>
      <c r="C16" s="99" t="s">
        <v>785</v>
      </c>
      <c r="D16" s="99" t="s">
        <v>784</v>
      </c>
      <c r="E16" s="103">
        <v>19901</v>
      </c>
    </row>
    <row r="17" spans="1:5" ht="15.75" customHeight="1" x14ac:dyDescent="0.3">
      <c r="A17" s="102">
        <v>4748</v>
      </c>
      <c r="B17" s="99" t="s">
        <v>2741</v>
      </c>
      <c r="C17" s="99" t="s">
        <v>775</v>
      </c>
      <c r="D17" s="99" t="s">
        <v>774</v>
      </c>
      <c r="E17" s="103">
        <v>5328</v>
      </c>
    </row>
    <row r="18" spans="1:5" ht="15.75" customHeight="1" x14ac:dyDescent="0.3">
      <c r="A18" s="102">
        <v>4749</v>
      </c>
      <c r="B18" s="99" t="s">
        <v>2741</v>
      </c>
      <c r="C18" s="99" t="s">
        <v>675</v>
      </c>
      <c r="D18" s="99" t="s">
        <v>674</v>
      </c>
      <c r="E18" s="103">
        <v>771</v>
      </c>
    </row>
    <row r="19" spans="1:5" ht="15.75" customHeight="1" x14ac:dyDescent="0.3">
      <c r="A19" s="102">
        <v>4750</v>
      </c>
      <c r="B19" s="99" t="s">
        <v>2741</v>
      </c>
      <c r="C19" s="99" t="s">
        <v>787</v>
      </c>
      <c r="D19" s="99" t="s">
        <v>786</v>
      </c>
      <c r="E19" s="103">
        <v>18159</v>
      </c>
    </row>
    <row r="20" spans="1:5" ht="15.75" customHeight="1" x14ac:dyDescent="0.3">
      <c r="A20" s="102">
        <v>4751</v>
      </c>
      <c r="B20" s="99" t="s">
        <v>2741</v>
      </c>
      <c r="C20" s="99" t="s">
        <v>773</v>
      </c>
      <c r="D20" s="99" t="s">
        <v>772</v>
      </c>
      <c r="E20" s="103">
        <v>4885</v>
      </c>
    </row>
    <row r="21" spans="1:5" ht="15.75" customHeight="1" x14ac:dyDescent="0.3">
      <c r="A21" s="102">
        <v>4752</v>
      </c>
      <c r="B21" s="99" t="s">
        <v>2741</v>
      </c>
      <c r="C21" s="99" t="s">
        <v>677</v>
      </c>
      <c r="D21" s="99" t="s">
        <v>676</v>
      </c>
      <c r="E21" s="103">
        <v>771</v>
      </c>
    </row>
    <row r="22" spans="1:5" ht="15.75" customHeight="1" x14ac:dyDescent="0.3">
      <c r="A22" s="102">
        <v>4759</v>
      </c>
      <c r="B22" s="99" t="s">
        <v>2741</v>
      </c>
      <c r="C22" s="99" t="s">
        <v>789</v>
      </c>
      <c r="D22" s="99" t="s">
        <v>788</v>
      </c>
      <c r="E22" s="103">
        <v>19255</v>
      </c>
    </row>
    <row r="23" spans="1:5" ht="15.75" customHeight="1" x14ac:dyDescent="0.3">
      <c r="A23" s="102">
        <v>4760</v>
      </c>
      <c r="B23" s="99" t="s">
        <v>2741</v>
      </c>
      <c r="C23" s="99" t="s">
        <v>771</v>
      </c>
      <c r="D23" s="99" t="s">
        <v>770</v>
      </c>
      <c r="E23" s="103">
        <v>5401</v>
      </c>
    </row>
    <row r="24" spans="1:5" ht="15.75" customHeight="1" x14ac:dyDescent="0.3">
      <c r="A24" s="102">
        <v>4761</v>
      </c>
      <c r="B24" s="99" t="s">
        <v>2741</v>
      </c>
      <c r="C24" s="99" t="s">
        <v>679</v>
      </c>
      <c r="D24" s="99" t="s">
        <v>678</v>
      </c>
      <c r="E24" s="103">
        <v>771</v>
      </c>
    </row>
    <row r="25" spans="1:5" ht="15.75" customHeight="1" x14ac:dyDescent="0.3">
      <c r="A25" s="102">
        <v>4773</v>
      </c>
      <c r="B25" s="99" t="s">
        <v>2741</v>
      </c>
      <c r="C25" s="99" t="s">
        <v>627</v>
      </c>
      <c r="D25" s="99" t="s">
        <v>626</v>
      </c>
      <c r="E25" s="103">
        <v>20475</v>
      </c>
    </row>
    <row r="26" spans="1:5" ht="15.75" customHeight="1" x14ac:dyDescent="0.3">
      <c r="A26" s="102">
        <v>4777</v>
      </c>
      <c r="B26" s="99" t="s">
        <v>2741</v>
      </c>
      <c r="C26" s="99" t="s">
        <v>578</v>
      </c>
      <c r="D26" s="99" t="s">
        <v>577</v>
      </c>
      <c r="E26" s="103">
        <v>29501</v>
      </c>
    </row>
    <row r="27" spans="1:5" ht="15.75" customHeight="1" x14ac:dyDescent="0.3">
      <c r="A27" s="102">
        <v>4778</v>
      </c>
      <c r="B27" s="99" t="s">
        <v>2741</v>
      </c>
      <c r="C27" s="99" t="s">
        <v>581</v>
      </c>
      <c r="D27" s="99" t="s">
        <v>580</v>
      </c>
      <c r="E27" s="103">
        <v>31987</v>
      </c>
    </row>
    <row r="28" spans="1:5" ht="15.75" customHeight="1" x14ac:dyDescent="0.3">
      <c r="A28" s="102">
        <v>4779</v>
      </c>
      <c r="B28" s="99" t="s">
        <v>2741</v>
      </c>
      <c r="C28" s="99" t="s">
        <v>583</v>
      </c>
      <c r="D28" s="99" t="s">
        <v>582</v>
      </c>
      <c r="E28" s="103">
        <v>30308</v>
      </c>
    </row>
    <row r="29" spans="1:5" ht="15.75" customHeight="1" x14ac:dyDescent="0.3">
      <c r="A29" s="102">
        <v>4795</v>
      </c>
      <c r="B29" s="99" t="s">
        <v>2741</v>
      </c>
      <c r="C29" s="99" t="s">
        <v>791</v>
      </c>
      <c r="D29" s="99" t="s">
        <v>790</v>
      </c>
      <c r="E29" s="103">
        <v>19353</v>
      </c>
    </row>
    <row r="30" spans="1:5" ht="15.75" customHeight="1" x14ac:dyDescent="0.3">
      <c r="A30" s="102">
        <v>4796</v>
      </c>
      <c r="B30" s="99" t="s">
        <v>2741</v>
      </c>
      <c r="C30" s="99" t="s">
        <v>783</v>
      </c>
      <c r="D30" s="99" t="s">
        <v>782</v>
      </c>
      <c r="E30" s="103">
        <v>19353</v>
      </c>
    </row>
    <row r="31" spans="1:5" ht="15.75" customHeight="1" x14ac:dyDescent="0.3">
      <c r="A31" s="102">
        <v>4797</v>
      </c>
      <c r="B31" s="99" t="s">
        <v>2741</v>
      </c>
      <c r="C31" s="99" t="s">
        <v>781</v>
      </c>
      <c r="D31" s="99" t="s">
        <v>780</v>
      </c>
      <c r="E31" s="103">
        <v>19901</v>
      </c>
    </row>
    <row r="32" spans="1:5" ht="15.75" customHeight="1" x14ac:dyDescent="0.3">
      <c r="A32" s="102">
        <v>4798</v>
      </c>
      <c r="B32" s="99" t="s">
        <v>2741</v>
      </c>
      <c r="C32" s="99" t="s">
        <v>779</v>
      </c>
      <c r="D32" s="99" t="s">
        <v>778</v>
      </c>
      <c r="E32" s="103">
        <v>19901</v>
      </c>
    </row>
    <row r="33" spans="1:5" ht="15.75" customHeight="1" x14ac:dyDescent="0.3">
      <c r="A33" s="102">
        <v>4799</v>
      </c>
      <c r="B33" s="99" t="s">
        <v>2741</v>
      </c>
      <c r="C33" s="99" t="s">
        <v>721</v>
      </c>
      <c r="D33" s="99" t="s">
        <v>720</v>
      </c>
      <c r="E33" s="103">
        <v>23907</v>
      </c>
    </row>
    <row r="34" spans="1:5" ht="15.75" customHeight="1" x14ac:dyDescent="0.3">
      <c r="A34" s="102">
        <v>4800</v>
      </c>
      <c r="B34" s="99" t="s">
        <v>2741</v>
      </c>
      <c r="C34" s="99" t="s">
        <v>719</v>
      </c>
      <c r="D34" s="99" t="s">
        <v>718</v>
      </c>
      <c r="E34" s="103">
        <v>24545</v>
      </c>
    </row>
    <row r="35" spans="1:5" ht="15.75" customHeight="1" x14ac:dyDescent="0.3">
      <c r="A35" s="102">
        <v>4801</v>
      </c>
      <c r="B35" s="99" t="s">
        <v>2741</v>
      </c>
      <c r="C35" s="99" t="s">
        <v>717</v>
      </c>
      <c r="D35" s="99" t="s">
        <v>716</v>
      </c>
      <c r="E35" s="103">
        <v>23907</v>
      </c>
    </row>
    <row r="36" spans="1:5" ht="15.75" customHeight="1" x14ac:dyDescent="0.3">
      <c r="A36" s="102">
        <v>4802</v>
      </c>
      <c r="B36" s="99" t="s">
        <v>2741</v>
      </c>
      <c r="C36" s="99" t="s">
        <v>715</v>
      </c>
      <c r="D36" s="99" t="s">
        <v>714</v>
      </c>
      <c r="E36" s="103">
        <v>24545</v>
      </c>
    </row>
    <row r="37" spans="1:5" ht="15.75" customHeight="1" x14ac:dyDescent="0.3">
      <c r="A37" s="102">
        <v>4803</v>
      </c>
      <c r="B37" s="99" t="s">
        <v>2741</v>
      </c>
      <c r="C37" s="99" t="s">
        <v>713</v>
      </c>
      <c r="D37" s="99" t="s">
        <v>712</v>
      </c>
      <c r="E37" s="103">
        <v>23907</v>
      </c>
    </row>
    <row r="38" spans="1:5" ht="15.75" customHeight="1" x14ac:dyDescent="0.3">
      <c r="A38" s="102">
        <v>4804</v>
      </c>
      <c r="B38" s="99" t="s">
        <v>2741</v>
      </c>
      <c r="C38" s="99" t="s">
        <v>711</v>
      </c>
      <c r="D38" s="99" t="s">
        <v>710</v>
      </c>
      <c r="E38" s="103">
        <v>24545</v>
      </c>
    </row>
    <row r="39" spans="1:5" ht="15.75" customHeight="1" x14ac:dyDescent="0.3">
      <c r="A39" s="102">
        <v>4805</v>
      </c>
      <c r="B39" s="99" t="s">
        <v>2741</v>
      </c>
      <c r="C39" s="99" t="s">
        <v>709</v>
      </c>
      <c r="D39" s="99" t="s">
        <v>708</v>
      </c>
      <c r="E39" s="103">
        <v>24545</v>
      </c>
    </row>
    <row r="40" spans="1:5" ht="15.75" customHeight="1" x14ac:dyDescent="0.3">
      <c r="A40" s="102">
        <v>4806</v>
      </c>
      <c r="B40" s="99" t="s">
        <v>2741</v>
      </c>
      <c r="C40" s="99" t="s">
        <v>705</v>
      </c>
      <c r="D40" s="99" t="s">
        <v>704</v>
      </c>
      <c r="E40" s="103">
        <v>23312</v>
      </c>
    </row>
    <row r="41" spans="1:5" ht="15.75" customHeight="1" x14ac:dyDescent="0.3">
      <c r="A41" s="102">
        <v>4807</v>
      </c>
      <c r="B41" s="99" t="s">
        <v>2741</v>
      </c>
      <c r="C41" s="99" t="s">
        <v>701</v>
      </c>
      <c r="D41" s="99" t="s">
        <v>700</v>
      </c>
      <c r="E41" s="103">
        <v>24922</v>
      </c>
    </row>
    <row r="42" spans="1:5" ht="15.75" customHeight="1" x14ac:dyDescent="0.3">
      <c r="A42" s="102">
        <v>4808</v>
      </c>
      <c r="B42" s="99" t="s">
        <v>2741</v>
      </c>
      <c r="C42" s="99" t="s">
        <v>699</v>
      </c>
      <c r="D42" s="99" t="s">
        <v>698</v>
      </c>
      <c r="E42" s="103">
        <v>24287</v>
      </c>
    </row>
    <row r="43" spans="1:5" ht="15.75" customHeight="1" x14ac:dyDescent="0.3">
      <c r="A43" s="102">
        <v>4809</v>
      </c>
      <c r="B43" s="99" t="s">
        <v>2741</v>
      </c>
      <c r="C43" s="99" t="s">
        <v>697</v>
      </c>
      <c r="D43" s="99" t="s">
        <v>696</v>
      </c>
      <c r="E43" s="103">
        <v>24922</v>
      </c>
    </row>
    <row r="44" spans="1:5" ht="15.75" customHeight="1" x14ac:dyDescent="0.3">
      <c r="A44" s="102">
        <v>4810</v>
      </c>
      <c r="B44" s="99" t="s">
        <v>2741</v>
      </c>
      <c r="C44" s="99" t="s">
        <v>695</v>
      </c>
      <c r="D44" s="99" t="s">
        <v>694</v>
      </c>
      <c r="E44" s="103">
        <v>24922</v>
      </c>
    </row>
    <row r="45" spans="1:5" ht="15.75" customHeight="1" x14ac:dyDescent="0.3">
      <c r="A45" s="102">
        <v>4811</v>
      </c>
      <c r="B45" s="99" t="s">
        <v>2741</v>
      </c>
      <c r="C45" s="99" t="s">
        <v>693</v>
      </c>
      <c r="D45" s="99" t="s">
        <v>692</v>
      </c>
      <c r="E45" s="103">
        <v>29789</v>
      </c>
    </row>
    <row r="46" spans="1:5" ht="15.75" customHeight="1" x14ac:dyDescent="0.3">
      <c r="A46" s="102">
        <v>4812</v>
      </c>
      <c r="B46" s="99" t="s">
        <v>2741</v>
      </c>
      <c r="C46" s="99" t="s">
        <v>691</v>
      </c>
      <c r="D46" s="99" t="s">
        <v>690</v>
      </c>
      <c r="E46" s="103">
        <v>30681</v>
      </c>
    </row>
    <row r="47" spans="1:5" ht="15.75" customHeight="1" x14ac:dyDescent="0.3">
      <c r="A47" s="102">
        <v>4813</v>
      </c>
      <c r="B47" s="99" t="s">
        <v>2741</v>
      </c>
      <c r="C47" s="99" t="s">
        <v>689</v>
      </c>
      <c r="D47" s="99" t="s">
        <v>688</v>
      </c>
      <c r="E47" s="103">
        <v>29789</v>
      </c>
    </row>
    <row r="48" spans="1:5" ht="15.75" customHeight="1" x14ac:dyDescent="0.3">
      <c r="A48" s="102">
        <v>4814</v>
      </c>
      <c r="B48" s="99" t="s">
        <v>2741</v>
      </c>
      <c r="C48" s="99" t="s">
        <v>687</v>
      </c>
      <c r="D48" s="99" t="s">
        <v>686</v>
      </c>
      <c r="E48" s="103">
        <v>30681</v>
      </c>
    </row>
    <row r="49" spans="1:5" ht="15.75" customHeight="1" x14ac:dyDescent="0.3">
      <c r="A49" s="102">
        <v>4815</v>
      </c>
      <c r="B49" s="99" t="s">
        <v>2741</v>
      </c>
      <c r="C49" s="99" t="s">
        <v>685</v>
      </c>
      <c r="D49" s="99" t="s">
        <v>684</v>
      </c>
      <c r="E49" s="103">
        <v>29789</v>
      </c>
    </row>
    <row r="50" spans="1:5" ht="15.75" customHeight="1" x14ac:dyDescent="0.3">
      <c r="A50" s="102">
        <v>4816</v>
      </c>
      <c r="B50" s="99" t="s">
        <v>2741</v>
      </c>
      <c r="C50" s="99" t="s">
        <v>683</v>
      </c>
      <c r="D50" s="99" t="s">
        <v>682</v>
      </c>
      <c r="E50" s="103">
        <v>30681</v>
      </c>
    </row>
    <row r="51" spans="1:5" ht="15.75" customHeight="1" x14ac:dyDescent="0.3">
      <c r="A51" s="102">
        <v>4817</v>
      </c>
      <c r="B51" s="99" t="s">
        <v>2741</v>
      </c>
      <c r="C51" s="99" t="s">
        <v>681</v>
      </c>
      <c r="D51" s="99" t="s">
        <v>680</v>
      </c>
      <c r="E51" s="103">
        <v>30681</v>
      </c>
    </row>
    <row r="52" spans="1:5" ht="15.75" customHeight="1" x14ac:dyDescent="0.3">
      <c r="A52" s="102">
        <v>4818</v>
      </c>
      <c r="B52" s="99" t="s">
        <v>2741</v>
      </c>
      <c r="C52" s="99" t="s">
        <v>769</v>
      </c>
      <c r="D52" s="99" t="s">
        <v>768</v>
      </c>
      <c r="E52" s="103">
        <v>5106</v>
      </c>
    </row>
    <row r="53" spans="1:5" ht="15.75" customHeight="1" x14ac:dyDescent="0.3">
      <c r="A53" s="102">
        <v>4819</v>
      </c>
      <c r="B53" s="99" t="s">
        <v>2741</v>
      </c>
      <c r="C53" s="99" t="s">
        <v>767</v>
      </c>
      <c r="D53" s="99" t="s">
        <v>766</v>
      </c>
      <c r="E53" s="103">
        <v>5401</v>
      </c>
    </row>
    <row r="54" spans="1:5" ht="15.75" customHeight="1" x14ac:dyDescent="0.3">
      <c r="A54" s="102">
        <v>4820</v>
      </c>
      <c r="B54" s="99" t="s">
        <v>2741</v>
      </c>
      <c r="C54" s="99" t="s">
        <v>765</v>
      </c>
      <c r="D54" s="99" t="s">
        <v>764</v>
      </c>
      <c r="E54" s="103">
        <v>5401</v>
      </c>
    </row>
    <row r="55" spans="1:5" ht="15.75" customHeight="1" x14ac:dyDescent="0.3">
      <c r="A55" s="102">
        <v>4821</v>
      </c>
      <c r="B55" s="99" t="s">
        <v>2741</v>
      </c>
      <c r="C55" s="99" t="s">
        <v>777</v>
      </c>
      <c r="D55" s="99" t="s">
        <v>776</v>
      </c>
      <c r="E55" s="103">
        <v>5106</v>
      </c>
    </row>
    <row r="56" spans="1:5" ht="15.75" customHeight="1" x14ac:dyDescent="0.3">
      <c r="A56" s="102">
        <v>4822</v>
      </c>
      <c r="B56" s="99" t="s">
        <v>2741</v>
      </c>
      <c r="C56" s="99" t="s">
        <v>763</v>
      </c>
      <c r="D56" s="99" t="s">
        <v>762</v>
      </c>
      <c r="E56" s="103">
        <v>5609</v>
      </c>
    </row>
    <row r="57" spans="1:5" ht="15.75" customHeight="1" x14ac:dyDescent="0.3">
      <c r="A57" s="102">
        <v>4823</v>
      </c>
      <c r="B57" s="99" t="s">
        <v>2741</v>
      </c>
      <c r="C57" s="99" t="s">
        <v>761</v>
      </c>
      <c r="D57" s="99" t="s">
        <v>760</v>
      </c>
      <c r="E57" s="103">
        <v>5938</v>
      </c>
    </row>
    <row r="58" spans="1:5" ht="15.75" customHeight="1" x14ac:dyDescent="0.3">
      <c r="A58" s="102">
        <v>4824</v>
      </c>
      <c r="B58" s="99" t="s">
        <v>2741</v>
      </c>
      <c r="C58" s="99" t="s">
        <v>759</v>
      </c>
      <c r="D58" s="99" t="s">
        <v>758</v>
      </c>
      <c r="E58" s="103">
        <v>5609</v>
      </c>
    </row>
    <row r="59" spans="1:5" ht="15.75" customHeight="1" x14ac:dyDescent="0.3">
      <c r="A59" s="102">
        <v>4825</v>
      </c>
      <c r="B59" s="99" t="s">
        <v>2741</v>
      </c>
      <c r="C59" s="99" t="s">
        <v>757</v>
      </c>
      <c r="D59" s="99" t="s">
        <v>756</v>
      </c>
      <c r="E59" s="103">
        <v>5938</v>
      </c>
    </row>
    <row r="60" spans="1:5" ht="15.75" customHeight="1" x14ac:dyDescent="0.3">
      <c r="A60" s="102">
        <v>4826</v>
      </c>
      <c r="B60" s="99" t="s">
        <v>2741</v>
      </c>
      <c r="C60" s="99" t="s">
        <v>755</v>
      </c>
      <c r="D60" s="99" t="s">
        <v>754</v>
      </c>
      <c r="E60" s="103">
        <v>5609</v>
      </c>
    </row>
    <row r="61" spans="1:5" ht="15.75" customHeight="1" x14ac:dyDescent="0.3">
      <c r="A61" s="102">
        <v>4827</v>
      </c>
      <c r="B61" s="99" t="s">
        <v>2741</v>
      </c>
      <c r="C61" s="99" t="s">
        <v>753</v>
      </c>
      <c r="D61" s="99" t="s">
        <v>752</v>
      </c>
      <c r="E61" s="103">
        <v>5938</v>
      </c>
    </row>
    <row r="62" spans="1:5" ht="15.75" customHeight="1" x14ac:dyDescent="0.3">
      <c r="A62" s="102">
        <v>4828</v>
      </c>
      <c r="B62" s="99" t="s">
        <v>2741</v>
      </c>
      <c r="C62" s="99" t="s">
        <v>751</v>
      </c>
      <c r="D62" s="99" t="s">
        <v>750</v>
      </c>
      <c r="E62" s="103">
        <v>5938</v>
      </c>
    </row>
    <row r="63" spans="1:5" ht="15.75" customHeight="1" x14ac:dyDescent="0.3">
      <c r="A63" s="102">
        <v>4829</v>
      </c>
      <c r="B63" s="99" t="s">
        <v>2741</v>
      </c>
      <c r="C63" s="99" t="s">
        <v>749</v>
      </c>
      <c r="D63" s="99" t="s">
        <v>748</v>
      </c>
      <c r="E63" s="103">
        <v>6650</v>
      </c>
    </row>
    <row r="64" spans="1:5" ht="15.75" customHeight="1" x14ac:dyDescent="0.3">
      <c r="A64" s="102">
        <v>4830</v>
      </c>
      <c r="B64" s="99" t="s">
        <v>2741</v>
      </c>
      <c r="C64" s="99" t="s">
        <v>747</v>
      </c>
      <c r="D64" s="99" t="s">
        <v>746</v>
      </c>
      <c r="E64" s="103">
        <v>7020</v>
      </c>
    </row>
    <row r="65" spans="1:5" ht="15.75" customHeight="1" x14ac:dyDescent="0.3">
      <c r="A65" s="102">
        <v>4831</v>
      </c>
      <c r="B65" s="99" t="s">
        <v>2741</v>
      </c>
      <c r="C65" s="99" t="s">
        <v>745</v>
      </c>
      <c r="D65" s="99" t="s">
        <v>744</v>
      </c>
      <c r="E65" s="103">
        <v>6650</v>
      </c>
    </row>
    <row r="66" spans="1:5" ht="15.75" customHeight="1" x14ac:dyDescent="0.3">
      <c r="A66" s="102">
        <v>4832</v>
      </c>
      <c r="B66" s="99" t="s">
        <v>2741</v>
      </c>
      <c r="C66" s="99" t="s">
        <v>743</v>
      </c>
      <c r="D66" s="99" t="s">
        <v>742</v>
      </c>
      <c r="E66" s="103">
        <v>7020</v>
      </c>
    </row>
    <row r="67" spans="1:5" ht="15.75" customHeight="1" x14ac:dyDescent="0.3">
      <c r="A67" s="102">
        <v>4833</v>
      </c>
      <c r="B67" s="99" t="s">
        <v>2741</v>
      </c>
      <c r="C67" s="99" t="s">
        <v>741</v>
      </c>
      <c r="D67" s="99" t="s">
        <v>740</v>
      </c>
      <c r="E67" s="103">
        <v>6650</v>
      </c>
    </row>
    <row r="68" spans="1:5" ht="15.75" customHeight="1" x14ac:dyDescent="0.3">
      <c r="A68" s="102">
        <v>4834</v>
      </c>
      <c r="B68" s="99" t="s">
        <v>2741</v>
      </c>
      <c r="C68" s="99" t="s">
        <v>739</v>
      </c>
      <c r="D68" s="99" t="s">
        <v>738</v>
      </c>
      <c r="E68" s="103">
        <v>7020</v>
      </c>
    </row>
    <row r="69" spans="1:5" ht="15.75" customHeight="1" x14ac:dyDescent="0.3">
      <c r="A69" s="102">
        <v>4835</v>
      </c>
      <c r="B69" s="99" t="s">
        <v>2741</v>
      </c>
      <c r="C69" s="99" t="s">
        <v>737</v>
      </c>
      <c r="D69" s="99" t="s">
        <v>736</v>
      </c>
      <c r="E69" s="103">
        <v>7020</v>
      </c>
    </row>
    <row r="70" spans="1:5" ht="15.75" customHeight="1" x14ac:dyDescent="0.3">
      <c r="A70" s="102">
        <v>4836</v>
      </c>
      <c r="B70" s="99" t="s">
        <v>2741</v>
      </c>
      <c r="C70" s="99" t="s">
        <v>735</v>
      </c>
      <c r="D70" s="99" t="s">
        <v>734</v>
      </c>
      <c r="E70" s="103">
        <v>7343</v>
      </c>
    </row>
    <row r="71" spans="1:5" ht="15.75" customHeight="1" x14ac:dyDescent="0.3">
      <c r="A71" s="102">
        <v>4837</v>
      </c>
      <c r="B71" s="99" t="s">
        <v>2741</v>
      </c>
      <c r="C71" s="99" t="s">
        <v>733</v>
      </c>
      <c r="D71" s="99" t="s">
        <v>732</v>
      </c>
      <c r="E71" s="103">
        <v>7757</v>
      </c>
    </row>
    <row r="72" spans="1:5" ht="15.75" customHeight="1" x14ac:dyDescent="0.3">
      <c r="A72" s="102">
        <v>4838</v>
      </c>
      <c r="B72" s="99" t="s">
        <v>2741</v>
      </c>
      <c r="C72" s="99" t="s">
        <v>731</v>
      </c>
      <c r="D72" s="99" t="s">
        <v>730</v>
      </c>
      <c r="E72" s="103">
        <v>7343</v>
      </c>
    </row>
    <row r="73" spans="1:5" ht="15.75" customHeight="1" x14ac:dyDescent="0.3">
      <c r="A73" s="102">
        <v>4839</v>
      </c>
      <c r="B73" s="99" t="s">
        <v>2741</v>
      </c>
      <c r="C73" s="99" t="s">
        <v>729</v>
      </c>
      <c r="D73" s="99" t="s">
        <v>728</v>
      </c>
      <c r="E73" s="103">
        <v>7757</v>
      </c>
    </row>
    <row r="74" spans="1:5" ht="15.75" customHeight="1" x14ac:dyDescent="0.3">
      <c r="A74" s="102">
        <v>4840</v>
      </c>
      <c r="B74" s="99" t="s">
        <v>2741</v>
      </c>
      <c r="C74" s="99" t="s">
        <v>727</v>
      </c>
      <c r="D74" s="99" t="s">
        <v>726</v>
      </c>
      <c r="E74" s="103">
        <v>7343</v>
      </c>
    </row>
    <row r="75" spans="1:5" ht="15.75" customHeight="1" x14ac:dyDescent="0.3">
      <c r="A75" s="102">
        <v>4841</v>
      </c>
      <c r="B75" s="99" t="s">
        <v>2741</v>
      </c>
      <c r="C75" s="99" t="s">
        <v>725</v>
      </c>
      <c r="D75" s="99" t="s">
        <v>724</v>
      </c>
      <c r="E75" s="103">
        <v>7757</v>
      </c>
    </row>
    <row r="76" spans="1:5" ht="15.75" customHeight="1" x14ac:dyDescent="0.3">
      <c r="A76" s="102">
        <v>4842</v>
      </c>
      <c r="B76" s="99" t="s">
        <v>2741</v>
      </c>
      <c r="C76" s="99" t="s">
        <v>723</v>
      </c>
      <c r="D76" s="99" t="s">
        <v>722</v>
      </c>
      <c r="E76" s="103">
        <v>7757</v>
      </c>
    </row>
    <row r="77" spans="1:5" ht="15.75" customHeight="1" x14ac:dyDescent="0.3">
      <c r="A77" s="102">
        <v>4845</v>
      </c>
      <c r="B77" s="99" t="s">
        <v>2741</v>
      </c>
      <c r="C77" s="99" t="s">
        <v>673</v>
      </c>
      <c r="D77" s="99" t="s">
        <v>672</v>
      </c>
      <c r="E77" s="103">
        <v>965</v>
      </c>
    </row>
    <row r="78" spans="1:5" ht="15.75" customHeight="1" x14ac:dyDescent="0.3">
      <c r="A78" s="102">
        <v>4846</v>
      </c>
      <c r="B78" s="99" t="s">
        <v>2741</v>
      </c>
      <c r="C78" s="99" t="s">
        <v>671</v>
      </c>
      <c r="D78" s="99" t="s">
        <v>670</v>
      </c>
      <c r="E78" s="103">
        <v>965</v>
      </c>
    </row>
    <row r="79" spans="1:5" ht="15.75" customHeight="1" x14ac:dyDescent="0.3">
      <c r="A79" s="102">
        <v>4848</v>
      </c>
      <c r="B79" s="99" t="s">
        <v>2741</v>
      </c>
      <c r="C79" s="99" t="s">
        <v>669</v>
      </c>
      <c r="D79" s="99" t="s">
        <v>668</v>
      </c>
      <c r="E79" s="103">
        <v>965</v>
      </c>
    </row>
    <row r="80" spans="1:5" ht="15.75" customHeight="1" x14ac:dyDescent="0.3">
      <c r="A80" s="102">
        <v>4612</v>
      </c>
      <c r="B80" s="99" t="s">
        <v>2741</v>
      </c>
      <c r="C80" s="99" t="s">
        <v>613</v>
      </c>
      <c r="D80" s="99" t="s">
        <v>612</v>
      </c>
      <c r="E80" s="103">
        <v>6118</v>
      </c>
    </row>
    <row r="81" spans="1:5" ht="15.75" customHeight="1" x14ac:dyDescent="0.3">
      <c r="A81" s="102">
        <v>4658</v>
      </c>
      <c r="B81" s="99" t="s">
        <v>2741</v>
      </c>
      <c r="C81" s="99" t="s">
        <v>591</v>
      </c>
      <c r="D81" s="99" t="s">
        <v>590</v>
      </c>
      <c r="E81" s="103">
        <v>26214</v>
      </c>
    </row>
    <row r="82" spans="1:5" ht="15.75" customHeight="1" x14ac:dyDescent="0.3">
      <c r="A82" s="102">
        <v>4662</v>
      </c>
      <c r="B82" s="99" t="s">
        <v>2741</v>
      </c>
      <c r="C82" s="99" t="s">
        <v>707</v>
      </c>
      <c r="D82" s="99" t="s">
        <v>706</v>
      </c>
      <c r="E82" s="103">
        <v>23965</v>
      </c>
    </row>
    <row r="83" spans="1:5" ht="15.75" customHeight="1" x14ac:dyDescent="0.3">
      <c r="A83" s="102">
        <v>4663</v>
      </c>
      <c r="B83" s="99" t="s">
        <v>2741</v>
      </c>
      <c r="C83" s="99" t="s">
        <v>703</v>
      </c>
      <c r="D83" s="99" t="s">
        <v>702</v>
      </c>
      <c r="E83" s="103">
        <v>23965</v>
      </c>
    </row>
    <row r="84" spans="1:5" ht="15.75" customHeight="1" x14ac:dyDescent="0.3">
      <c r="A84" s="102">
        <v>3010</v>
      </c>
      <c r="B84" s="99" t="s">
        <v>2741</v>
      </c>
      <c r="C84" s="99" t="s">
        <v>609</v>
      </c>
      <c r="D84" s="99" t="s">
        <v>608</v>
      </c>
      <c r="E84" s="103">
        <v>4349</v>
      </c>
    </row>
    <row r="85" spans="1:5" ht="15.75" customHeight="1" x14ac:dyDescent="0.3">
      <c r="A85" s="102">
        <v>3024</v>
      </c>
      <c r="B85" s="99" t="s">
        <v>2741</v>
      </c>
      <c r="C85" s="99" t="s">
        <v>617</v>
      </c>
      <c r="D85" s="99" t="s">
        <v>616</v>
      </c>
      <c r="E85" s="103">
        <v>3342</v>
      </c>
    </row>
    <row r="86" spans="1:5" ht="15.75" customHeight="1" x14ac:dyDescent="0.3">
      <c r="A86" s="102">
        <v>3025</v>
      </c>
      <c r="B86" s="99" t="s">
        <v>2741</v>
      </c>
      <c r="C86" s="99" t="s">
        <v>611</v>
      </c>
      <c r="D86" s="99" t="s">
        <v>610</v>
      </c>
      <c r="E86" s="103">
        <v>2920</v>
      </c>
    </row>
    <row r="87" spans="1:5" ht="15.75" customHeight="1" x14ac:dyDescent="0.3">
      <c r="A87" s="102">
        <v>3027</v>
      </c>
      <c r="B87" s="99" t="s">
        <v>2741</v>
      </c>
      <c r="C87" s="99" t="s">
        <v>619</v>
      </c>
      <c r="D87" s="99" t="s">
        <v>618</v>
      </c>
      <c r="E87" s="103">
        <v>2372</v>
      </c>
    </row>
    <row r="88" spans="1:5" ht="15.75" customHeight="1" x14ac:dyDescent="0.3">
      <c r="A88" s="102">
        <v>4179</v>
      </c>
      <c r="B88" s="99" t="s">
        <v>2741</v>
      </c>
      <c r="C88" s="99" t="s">
        <v>629</v>
      </c>
      <c r="D88" s="99" t="s">
        <v>628</v>
      </c>
      <c r="E88" s="103">
        <v>21327</v>
      </c>
    </row>
    <row r="89" spans="1:5" ht="15.75" customHeight="1" x14ac:dyDescent="0.3">
      <c r="A89" s="102">
        <v>4180</v>
      </c>
      <c r="B89" s="99" t="s">
        <v>2741</v>
      </c>
      <c r="C89" s="99" t="s">
        <v>625</v>
      </c>
      <c r="D89" s="99" t="s">
        <v>624</v>
      </c>
      <c r="E89" s="103">
        <v>21936</v>
      </c>
    </row>
    <row r="90" spans="1:5" ht="15.75" customHeight="1" x14ac:dyDescent="0.3">
      <c r="A90" s="102">
        <v>4181</v>
      </c>
      <c r="B90" s="99" t="s">
        <v>2741</v>
      </c>
      <c r="C90" s="99" t="s">
        <v>589</v>
      </c>
      <c r="D90" s="99" t="s">
        <v>588</v>
      </c>
      <c r="E90" s="103">
        <v>22029</v>
      </c>
    </row>
    <row r="91" spans="1:5" ht="15.75" customHeight="1" x14ac:dyDescent="0.3">
      <c r="A91" s="102">
        <v>4182</v>
      </c>
      <c r="B91" s="99" t="s">
        <v>2741</v>
      </c>
      <c r="C91" s="99" t="s">
        <v>593</v>
      </c>
      <c r="D91" s="99" t="s">
        <v>592</v>
      </c>
      <c r="E91" s="103">
        <v>26734</v>
      </c>
    </row>
    <row r="92" spans="1:5" ht="15.75" customHeight="1" x14ac:dyDescent="0.3">
      <c r="A92" s="102">
        <v>4220</v>
      </c>
      <c r="B92" s="99" t="s">
        <v>2741</v>
      </c>
      <c r="C92" s="99" t="s">
        <v>585</v>
      </c>
      <c r="D92" s="99" t="s">
        <v>584</v>
      </c>
      <c r="E92" s="103">
        <v>30308</v>
      </c>
    </row>
    <row r="93" spans="1:5" ht="15.75" customHeight="1" x14ac:dyDescent="0.3">
      <c r="A93" s="102">
        <v>4221</v>
      </c>
      <c r="B93" s="99" t="s">
        <v>2741</v>
      </c>
      <c r="C93" s="99" t="s">
        <v>603</v>
      </c>
      <c r="D93" s="99" t="s">
        <v>602</v>
      </c>
      <c r="E93" s="103">
        <v>6492</v>
      </c>
    </row>
    <row r="94" spans="1:5" ht="15.75" customHeight="1" x14ac:dyDescent="0.3">
      <c r="A94" s="102">
        <v>4222</v>
      </c>
      <c r="B94" s="99" t="s">
        <v>2741</v>
      </c>
      <c r="C94" s="99" t="s">
        <v>605</v>
      </c>
      <c r="D94" s="99" t="s">
        <v>604</v>
      </c>
      <c r="E94" s="103">
        <v>4439</v>
      </c>
    </row>
    <row r="95" spans="1:5" ht="15.75" customHeight="1" x14ac:dyDescent="0.3">
      <c r="A95" s="102">
        <v>4247</v>
      </c>
      <c r="B95" s="99" t="s">
        <v>2741</v>
      </c>
      <c r="C95" s="99" t="s">
        <v>623</v>
      </c>
      <c r="D95" s="99" t="s">
        <v>622</v>
      </c>
      <c r="E95" s="103">
        <v>19103</v>
      </c>
    </row>
    <row r="96" spans="1:5" ht="15.75" customHeight="1" x14ac:dyDescent="0.3">
      <c r="A96" s="102">
        <v>4248</v>
      </c>
      <c r="B96" s="99" t="s">
        <v>2741</v>
      </c>
      <c r="C96" s="99" t="s">
        <v>587</v>
      </c>
      <c r="D96" s="99" t="s">
        <v>586</v>
      </c>
      <c r="E96" s="103">
        <v>23151</v>
      </c>
    </row>
    <row r="97" spans="1:5" ht="15.75" customHeight="1" x14ac:dyDescent="0.3">
      <c r="A97" s="102">
        <v>4924</v>
      </c>
      <c r="B97" s="99" t="s">
        <v>2742</v>
      </c>
      <c r="C97" s="99" t="s">
        <v>820</v>
      </c>
      <c r="D97" s="99" t="s">
        <v>2725</v>
      </c>
      <c r="E97" s="103">
        <v>13677</v>
      </c>
    </row>
    <row r="98" spans="1:5" ht="15.75" customHeight="1" x14ac:dyDescent="0.3">
      <c r="A98" s="102">
        <v>4925</v>
      </c>
      <c r="B98" s="99" t="s">
        <v>2742</v>
      </c>
      <c r="C98" s="99" t="s">
        <v>2722</v>
      </c>
      <c r="D98" s="99" t="s">
        <v>2723</v>
      </c>
      <c r="E98" s="103">
        <v>17155</v>
      </c>
    </row>
    <row r="99" spans="1:5" ht="15.75" customHeight="1" x14ac:dyDescent="0.3">
      <c r="A99" s="102">
        <v>4926</v>
      </c>
      <c r="B99" s="99" t="s">
        <v>2742</v>
      </c>
      <c r="C99" s="99" t="s">
        <v>816</v>
      </c>
      <c r="D99" s="99" t="s">
        <v>2724</v>
      </c>
      <c r="E99" s="103">
        <v>9269</v>
      </c>
    </row>
    <row r="100" spans="1:5" ht="15.75" customHeight="1" x14ac:dyDescent="0.3">
      <c r="A100" s="102">
        <v>4927</v>
      </c>
      <c r="B100" s="99" t="s">
        <v>2742</v>
      </c>
      <c r="C100" s="99" t="s">
        <v>2720</v>
      </c>
      <c r="D100" s="99" t="s">
        <v>2721</v>
      </c>
      <c r="E100" s="103">
        <v>12306</v>
      </c>
    </row>
    <row r="101" spans="1:5" ht="15.75" customHeight="1" x14ac:dyDescent="0.3">
      <c r="A101" s="102">
        <v>2431</v>
      </c>
      <c r="B101" s="99" t="s">
        <v>2742</v>
      </c>
      <c r="C101" s="99" t="s">
        <v>2743</v>
      </c>
      <c r="D101" s="99" t="s">
        <v>2744</v>
      </c>
      <c r="E101" s="103">
        <v>7526.2000000000007</v>
      </c>
    </row>
    <row r="102" spans="1:5" ht="15.75" customHeight="1" x14ac:dyDescent="0.3">
      <c r="A102" s="102">
        <v>2433</v>
      </c>
      <c r="B102" s="99" t="s">
        <v>2742</v>
      </c>
      <c r="C102" s="99" t="s">
        <v>2727</v>
      </c>
      <c r="D102" s="99" t="s">
        <v>2728</v>
      </c>
      <c r="E102" s="103">
        <v>15601.95</v>
      </c>
    </row>
    <row r="103" spans="1:5" ht="15.75" customHeight="1" x14ac:dyDescent="0.3">
      <c r="A103" s="102">
        <v>4683</v>
      </c>
      <c r="B103" s="99" t="s">
        <v>2745</v>
      </c>
      <c r="C103" s="99" t="s">
        <v>552</v>
      </c>
      <c r="D103" s="99" t="s">
        <v>551</v>
      </c>
      <c r="E103" s="103">
        <v>145</v>
      </c>
    </row>
    <row r="104" spans="1:5" ht="15.75" customHeight="1" x14ac:dyDescent="0.3">
      <c r="A104" s="102">
        <v>4684</v>
      </c>
      <c r="B104" s="99" t="s">
        <v>2745</v>
      </c>
      <c r="C104" s="99" t="s">
        <v>550</v>
      </c>
      <c r="D104" s="99" t="s">
        <v>549</v>
      </c>
      <c r="E104" s="103">
        <v>145</v>
      </c>
    </row>
    <row r="105" spans="1:5" ht="15.75" customHeight="1" x14ac:dyDescent="0.3">
      <c r="A105" s="102">
        <v>4685</v>
      </c>
      <c r="B105" s="99" t="s">
        <v>2745</v>
      </c>
      <c r="C105" s="99" t="s">
        <v>548</v>
      </c>
      <c r="D105" s="99" t="s">
        <v>547</v>
      </c>
      <c r="E105" s="103">
        <v>145</v>
      </c>
    </row>
    <row r="106" spans="1:5" ht="15.75" customHeight="1" x14ac:dyDescent="0.3">
      <c r="A106" s="102">
        <v>4686</v>
      </c>
      <c r="B106" s="99" t="s">
        <v>2745</v>
      </c>
      <c r="C106" s="99" t="s">
        <v>2746</v>
      </c>
      <c r="D106" s="99" t="s">
        <v>544</v>
      </c>
      <c r="E106" s="103">
        <v>145</v>
      </c>
    </row>
    <row r="107" spans="1:5" ht="15.75" customHeight="1" x14ac:dyDescent="0.3">
      <c r="A107" s="102">
        <v>2819</v>
      </c>
      <c r="B107" s="99" t="s">
        <v>2745</v>
      </c>
      <c r="C107" s="99" t="s">
        <v>574</v>
      </c>
      <c r="D107" s="99" t="s">
        <v>573</v>
      </c>
      <c r="E107" s="103">
        <v>88</v>
      </c>
    </row>
    <row r="108" spans="1:5" ht="15.75" customHeight="1" x14ac:dyDescent="0.3">
      <c r="A108" s="102">
        <v>2621</v>
      </c>
      <c r="B108" s="99" t="s">
        <v>2745</v>
      </c>
      <c r="C108" s="99" t="s">
        <v>568</v>
      </c>
      <c r="D108" s="99" t="s">
        <v>567</v>
      </c>
      <c r="E108" s="103">
        <v>138</v>
      </c>
    </row>
    <row r="109" spans="1:5" ht="15.75" customHeight="1" x14ac:dyDescent="0.3">
      <c r="A109" s="102">
        <v>1694</v>
      </c>
      <c r="B109" s="99" t="s">
        <v>2745</v>
      </c>
      <c r="C109" s="99" t="s">
        <v>576</v>
      </c>
      <c r="D109" s="99" t="s">
        <v>575</v>
      </c>
      <c r="E109" s="103">
        <v>99</v>
      </c>
    </row>
    <row r="110" spans="1:5" ht="15.75" customHeight="1" x14ac:dyDescent="0.3">
      <c r="A110" s="102">
        <v>508</v>
      </c>
      <c r="B110" s="99" t="s">
        <v>2745</v>
      </c>
      <c r="C110" s="99" t="s">
        <v>560</v>
      </c>
      <c r="D110" s="99" t="s">
        <v>559</v>
      </c>
      <c r="E110" s="103">
        <v>120</v>
      </c>
    </row>
    <row r="111" spans="1:5" ht="15.75" customHeight="1" x14ac:dyDescent="0.3">
      <c r="A111" s="102">
        <v>512</v>
      </c>
      <c r="B111" s="99" t="s">
        <v>2745</v>
      </c>
      <c r="C111" s="99" t="s">
        <v>556</v>
      </c>
      <c r="D111" s="99" t="s">
        <v>555</v>
      </c>
      <c r="E111" s="103">
        <v>120</v>
      </c>
    </row>
    <row r="112" spans="1:5" ht="15.75" customHeight="1" x14ac:dyDescent="0.3">
      <c r="A112" s="102">
        <v>514</v>
      </c>
      <c r="B112" s="99" t="s">
        <v>2745</v>
      </c>
      <c r="C112" s="99" t="s">
        <v>566</v>
      </c>
      <c r="D112" s="99" t="s">
        <v>565</v>
      </c>
      <c r="E112" s="103">
        <v>107</v>
      </c>
    </row>
    <row r="113" spans="1:5" ht="15.75" customHeight="1" x14ac:dyDescent="0.3">
      <c r="A113" s="102">
        <v>522</v>
      </c>
      <c r="B113" s="99" t="s">
        <v>2745</v>
      </c>
      <c r="C113" s="99" t="s">
        <v>564</v>
      </c>
      <c r="D113" s="99" t="s">
        <v>563</v>
      </c>
      <c r="E113" s="103">
        <v>120</v>
      </c>
    </row>
    <row r="114" spans="1:5" ht="15.75" customHeight="1" x14ac:dyDescent="0.3">
      <c r="A114" s="102">
        <v>523</v>
      </c>
      <c r="B114" s="99" t="s">
        <v>2745</v>
      </c>
      <c r="C114" s="99" t="s">
        <v>572</v>
      </c>
      <c r="D114" s="99" t="s">
        <v>571</v>
      </c>
      <c r="E114" s="103">
        <v>107</v>
      </c>
    </row>
    <row r="115" spans="1:5" ht="15.75" customHeight="1" x14ac:dyDescent="0.3">
      <c r="A115" s="102">
        <v>524</v>
      </c>
      <c r="B115" s="99" t="s">
        <v>2745</v>
      </c>
      <c r="C115" s="99" t="s">
        <v>570</v>
      </c>
      <c r="D115" s="99" t="s">
        <v>569</v>
      </c>
      <c r="E115" s="103">
        <v>107</v>
      </c>
    </row>
    <row r="116" spans="1:5" ht="15.75" customHeight="1" x14ac:dyDescent="0.3">
      <c r="A116" s="102">
        <v>532</v>
      </c>
      <c r="B116" s="99" t="s">
        <v>2745</v>
      </c>
      <c r="C116" s="99" t="s">
        <v>554</v>
      </c>
      <c r="D116" s="99" t="s">
        <v>553</v>
      </c>
      <c r="E116" s="103">
        <v>120</v>
      </c>
    </row>
    <row r="117" spans="1:5" ht="15.75" customHeight="1" x14ac:dyDescent="0.3">
      <c r="A117" s="102">
        <v>733</v>
      </c>
      <c r="B117" s="99" t="s">
        <v>2745</v>
      </c>
      <c r="C117" s="99" t="s">
        <v>558</v>
      </c>
      <c r="D117" s="99" t="s">
        <v>557</v>
      </c>
      <c r="E117" s="103">
        <v>120</v>
      </c>
    </row>
    <row r="118" spans="1:5" ht="15.75" customHeight="1" x14ac:dyDescent="0.3">
      <c r="A118" s="102">
        <v>1016</v>
      </c>
      <c r="B118" s="99" t="s">
        <v>2745</v>
      </c>
      <c r="C118" s="99" t="s">
        <v>562</v>
      </c>
      <c r="D118" s="99" t="s">
        <v>561</v>
      </c>
      <c r="E118" s="103">
        <v>107</v>
      </c>
    </row>
    <row r="119" spans="1:5" ht="15.75" customHeight="1" x14ac:dyDescent="0.3">
      <c r="A119" s="102">
        <v>6490</v>
      </c>
      <c r="B119" s="99" t="s">
        <v>2747</v>
      </c>
      <c r="C119" s="99" t="s">
        <v>2748</v>
      </c>
      <c r="D119" s="99" t="s">
        <v>2749</v>
      </c>
      <c r="E119" s="103">
        <v>1240</v>
      </c>
    </row>
    <row r="120" spans="1:5" ht="15.75" customHeight="1" x14ac:dyDescent="0.3">
      <c r="A120" s="102">
        <v>6491</v>
      </c>
      <c r="B120" s="99" t="s">
        <v>2747</v>
      </c>
      <c r="C120" s="99" t="s">
        <v>2750</v>
      </c>
      <c r="D120" s="99" t="s">
        <v>2751</v>
      </c>
      <c r="E120" s="103">
        <v>1240</v>
      </c>
    </row>
    <row r="121" spans="1:5" ht="15.75" customHeight="1" x14ac:dyDescent="0.3">
      <c r="A121" s="102">
        <v>6493</v>
      </c>
      <c r="B121" s="99" t="s">
        <v>2747</v>
      </c>
      <c r="C121" s="99" t="s">
        <v>2752</v>
      </c>
      <c r="D121" s="99" t="s">
        <v>2753</v>
      </c>
      <c r="E121" s="103">
        <v>827</v>
      </c>
    </row>
    <row r="122" spans="1:5" ht="15.75" customHeight="1" x14ac:dyDescent="0.3">
      <c r="A122" s="102">
        <v>6494</v>
      </c>
      <c r="B122" s="99" t="s">
        <v>2747</v>
      </c>
      <c r="C122" s="99" t="s">
        <v>2754</v>
      </c>
      <c r="D122" s="99" t="s">
        <v>2755</v>
      </c>
      <c r="E122" s="103">
        <v>827</v>
      </c>
    </row>
    <row r="123" spans="1:5" ht="15.75" customHeight="1" x14ac:dyDescent="0.3">
      <c r="A123" s="102">
        <v>6495</v>
      </c>
      <c r="B123" s="99" t="s">
        <v>2747</v>
      </c>
      <c r="C123" s="99" t="s">
        <v>2756</v>
      </c>
      <c r="D123" s="99" t="s">
        <v>2757</v>
      </c>
      <c r="E123" s="103">
        <v>827</v>
      </c>
    </row>
    <row r="124" spans="1:5" ht="15.75" customHeight="1" x14ac:dyDescent="0.3">
      <c r="A124" s="102">
        <v>6496</v>
      </c>
      <c r="B124" s="99" t="s">
        <v>2747</v>
      </c>
      <c r="C124" s="99" t="s">
        <v>2758</v>
      </c>
      <c r="D124" s="99" t="s">
        <v>2759</v>
      </c>
      <c r="E124" s="103">
        <v>827</v>
      </c>
    </row>
    <row r="125" spans="1:5" ht="15.75" customHeight="1" x14ac:dyDescent="0.3">
      <c r="A125" s="102">
        <v>6497</v>
      </c>
      <c r="B125" s="99" t="s">
        <v>2747</v>
      </c>
      <c r="C125" s="99" t="s">
        <v>2760</v>
      </c>
      <c r="D125" s="99" t="s">
        <v>2761</v>
      </c>
      <c r="E125" s="103">
        <v>281</v>
      </c>
    </row>
    <row r="126" spans="1:5" ht="15.75" customHeight="1" x14ac:dyDescent="0.3">
      <c r="A126" s="102">
        <v>6487</v>
      </c>
      <c r="B126" s="99" t="s">
        <v>2747</v>
      </c>
      <c r="C126" s="99" t="s">
        <v>2762</v>
      </c>
      <c r="D126" s="99" t="s">
        <v>2763</v>
      </c>
      <c r="E126" s="103">
        <v>135</v>
      </c>
    </row>
    <row r="127" spans="1:5" ht="15.75" customHeight="1" x14ac:dyDescent="0.3">
      <c r="A127" s="102">
        <v>6489</v>
      </c>
      <c r="B127" s="99" t="s">
        <v>2747</v>
      </c>
      <c r="C127" s="99" t="s">
        <v>2764</v>
      </c>
      <c r="D127" s="99" t="s">
        <v>2765</v>
      </c>
      <c r="E127" s="103">
        <v>1240</v>
      </c>
    </row>
    <row r="128" spans="1:5" ht="15.75" customHeight="1" x14ac:dyDescent="0.3">
      <c r="A128" s="102">
        <v>6477</v>
      </c>
      <c r="B128" s="99" t="s">
        <v>2747</v>
      </c>
      <c r="C128" s="99" t="s">
        <v>2766</v>
      </c>
      <c r="D128" s="99" t="s">
        <v>2767</v>
      </c>
      <c r="E128" s="103">
        <v>347</v>
      </c>
    </row>
    <row r="129" spans="1:5" ht="15.75" customHeight="1" x14ac:dyDescent="0.3">
      <c r="A129" s="102">
        <v>6478</v>
      </c>
      <c r="B129" s="99" t="s">
        <v>2747</v>
      </c>
      <c r="C129" s="99" t="s">
        <v>2768</v>
      </c>
      <c r="D129" s="99" t="s">
        <v>2769</v>
      </c>
      <c r="E129" s="103">
        <v>347</v>
      </c>
    </row>
    <row r="130" spans="1:5" ht="15.75" customHeight="1" x14ac:dyDescent="0.3">
      <c r="A130" s="102">
        <v>6479</v>
      </c>
      <c r="B130" s="99" t="s">
        <v>2747</v>
      </c>
      <c r="C130" s="99" t="s">
        <v>2770</v>
      </c>
      <c r="D130" s="99" t="s">
        <v>2771</v>
      </c>
      <c r="E130" s="103">
        <v>347</v>
      </c>
    </row>
    <row r="131" spans="1:5" ht="15.75" customHeight="1" x14ac:dyDescent="0.3">
      <c r="A131" s="102">
        <v>6480</v>
      </c>
      <c r="B131" s="99" t="s">
        <v>2747</v>
      </c>
      <c r="C131" s="99" t="s">
        <v>2772</v>
      </c>
      <c r="D131" s="99" t="s">
        <v>2773</v>
      </c>
      <c r="E131" s="103">
        <v>347</v>
      </c>
    </row>
    <row r="132" spans="1:5" ht="15.75" customHeight="1" x14ac:dyDescent="0.3">
      <c r="A132" s="102">
        <v>5164</v>
      </c>
      <c r="B132" s="99" t="s">
        <v>2747</v>
      </c>
      <c r="C132" s="99" t="s">
        <v>2774</v>
      </c>
      <c r="D132" s="99" t="s">
        <v>2775</v>
      </c>
      <c r="E132" s="103">
        <v>275</v>
      </c>
    </row>
    <row r="133" spans="1:5" ht="15.75" customHeight="1" x14ac:dyDescent="0.3">
      <c r="A133" s="102">
        <v>4937</v>
      </c>
      <c r="B133" s="99" t="s">
        <v>2747</v>
      </c>
      <c r="C133" s="99" t="s">
        <v>2776</v>
      </c>
      <c r="D133" s="99" t="s">
        <v>2777</v>
      </c>
      <c r="E133" s="103">
        <v>135</v>
      </c>
    </row>
    <row r="134" spans="1:5" ht="15.75" customHeight="1" x14ac:dyDescent="0.3">
      <c r="A134" s="102">
        <v>4691</v>
      </c>
      <c r="B134" s="99" t="s">
        <v>2747</v>
      </c>
      <c r="C134" s="99" t="s">
        <v>2778</v>
      </c>
      <c r="D134" s="99" t="s">
        <v>357</v>
      </c>
      <c r="E134" s="103">
        <v>531</v>
      </c>
    </row>
    <row r="135" spans="1:5" ht="15.75" customHeight="1" x14ac:dyDescent="0.3">
      <c r="A135" s="102">
        <v>4692</v>
      </c>
      <c r="B135" s="99" t="s">
        <v>2747</v>
      </c>
      <c r="C135" s="99" t="s">
        <v>2779</v>
      </c>
      <c r="D135" s="99" t="s">
        <v>355</v>
      </c>
      <c r="E135" s="103">
        <v>531</v>
      </c>
    </row>
    <row r="136" spans="1:5" ht="15.75" customHeight="1" x14ac:dyDescent="0.3">
      <c r="A136" s="102">
        <v>4693</v>
      </c>
      <c r="B136" s="99" t="s">
        <v>2747</v>
      </c>
      <c r="C136" s="99" t="s">
        <v>2780</v>
      </c>
      <c r="D136" s="99" t="s">
        <v>353</v>
      </c>
      <c r="E136" s="103">
        <v>531</v>
      </c>
    </row>
    <row r="137" spans="1:5" ht="15.75" customHeight="1" x14ac:dyDescent="0.3">
      <c r="A137" s="102">
        <v>4694</v>
      </c>
      <c r="B137" s="99" t="s">
        <v>2747</v>
      </c>
      <c r="C137" s="99" t="s">
        <v>2781</v>
      </c>
      <c r="D137" s="99" t="s">
        <v>351</v>
      </c>
      <c r="E137" s="103">
        <v>531</v>
      </c>
    </row>
    <row r="138" spans="1:5" ht="15.75" customHeight="1" x14ac:dyDescent="0.3">
      <c r="A138" s="102">
        <v>4695</v>
      </c>
      <c r="B138" s="99" t="s">
        <v>2747</v>
      </c>
      <c r="C138" s="99" t="s">
        <v>2782</v>
      </c>
      <c r="D138" s="99" t="s">
        <v>518</v>
      </c>
      <c r="E138" s="103">
        <v>787</v>
      </c>
    </row>
    <row r="139" spans="1:5" ht="15.75" customHeight="1" x14ac:dyDescent="0.3">
      <c r="A139" s="102">
        <v>4696</v>
      </c>
      <c r="B139" s="99" t="s">
        <v>2747</v>
      </c>
      <c r="C139" s="99" t="s">
        <v>3086</v>
      </c>
      <c r="D139" s="99" t="s">
        <v>516</v>
      </c>
      <c r="E139" s="103">
        <v>787</v>
      </c>
    </row>
    <row r="140" spans="1:5" ht="15.75" customHeight="1" x14ac:dyDescent="0.3">
      <c r="A140" s="102">
        <v>4697</v>
      </c>
      <c r="B140" s="99" t="s">
        <v>2747</v>
      </c>
      <c r="C140" s="99" t="s">
        <v>2783</v>
      </c>
      <c r="D140" s="99" t="s">
        <v>514</v>
      </c>
      <c r="E140" s="103">
        <v>787</v>
      </c>
    </row>
    <row r="141" spans="1:5" ht="15.75" customHeight="1" x14ac:dyDescent="0.3">
      <c r="A141" s="102">
        <v>4698</v>
      </c>
      <c r="B141" s="99" t="s">
        <v>2747</v>
      </c>
      <c r="C141" s="99" t="s">
        <v>2784</v>
      </c>
      <c r="D141" s="99" t="s">
        <v>512</v>
      </c>
      <c r="E141" s="103">
        <v>787</v>
      </c>
    </row>
    <row r="142" spans="1:5" ht="15.75" customHeight="1" x14ac:dyDescent="0.3">
      <c r="A142" s="102">
        <v>4699</v>
      </c>
      <c r="B142" s="99" t="s">
        <v>2747</v>
      </c>
      <c r="C142" s="99" t="s">
        <v>2785</v>
      </c>
      <c r="D142" s="99" t="s">
        <v>427</v>
      </c>
      <c r="E142" s="103">
        <v>316</v>
      </c>
    </row>
    <row r="143" spans="1:5" ht="15.75" customHeight="1" x14ac:dyDescent="0.3">
      <c r="A143" s="102">
        <v>4700</v>
      </c>
      <c r="B143" s="99" t="s">
        <v>2747</v>
      </c>
      <c r="C143" s="99" t="s">
        <v>2786</v>
      </c>
      <c r="D143" s="99" t="s">
        <v>425</v>
      </c>
      <c r="E143" s="103">
        <v>316</v>
      </c>
    </row>
    <row r="144" spans="1:5" ht="15.75" customHeight="1" x14ac:dyDescent="0.3">
      <c r="A144" s="102">
        <v>4701</v>
      </c>
      <c r="B144" s="99" t="s">
        <v>2747</v>
      </c>
      <c r="C144" s="99" t="s">
        <v>2787</v>
      </c>
      <c r="D144" s="99" t="s">
        <v>423</v>
      </c>
      <c r="E144" s="103">
        <v>316</v>
      </c>
    </row>
    <row r="145" spans="1:5" ht="15.75" customHeight="1" x14ac:dyDescent="0.3">
      <c r="A145" s="102">
        <v>4702</v>
      </c>
      <c r="B145" s="99" t="s">
        <v>2747</v>
      </c>
      <c r="C145" s="99" t="s">
        <v>2788</v>
      </c>
      <c r="D145" s="99" t="s">
        <v>421</v>
      </c>
      <c r="E145" s="103">
        <v>316</v>
      </c>
    </row>
    <row r="146" spans="1:5" ht="15.75" customHeight="1" x14ac:dyDescent="0.3">
      <c r="A146" s="102">
        <v>2944</v>
      </c>
      <c r="B146" s="99" t="s">
        <v>2747</v>
      </c>
      <c r="C146" s="99" t="s">
        <v>438</v>
      </c>
      <c r="D146" s="99" t="s">
        <v>437</v>
      </c>
      <c r="E146" s="103">
        <v>432</v>
      </c>
    </row>
    <row r="147" spans="1:5" ht="15.75" customHeight="1" x14ac:dyDescent="0.3">
      <c r="A147" s="102">
        <v>3046</v>
      </c>
      <c r="B147" s="99" t="s">
        <v>2747</v>
      </c>
      <c r="C147" s="99" t="s">
        <v>511</v>
      </c>
      <c r="D147" s="99" t="s">
        <v>510</v>
      </c>
      <c r="E147" s="103">
        <v>988</v>
      </c>
    </row>
    <row r="148" spans="1:5" ht="15.75" customHeight="1" x14ac:dyDescent="0.3">
      <c r="A148" s="102">
        <v>3047</v>
      </c>
      <c r="B148" s="99" t="s">
        <v>2747</v>
      </c>
      <c r="C148" s="99" t="s">
        <v>320</v>
      </c>
      <c r="D148" s="99" t="s">
        <v>319</v>
      </c>
      <c r="E148" s="103">
        <v>48</v>
      </c>
    </row>
    <row r="149" spans="1:5" ht="15.75" customHeight="1" x14ac:dyDescent="0.3">
      <c r="A149" s="102">
        <v>2820</v>
      </c>
      <c r="B149" s="99" t="s">
        <v>2747</v>
      </c>
      <c r="C149" s="99" t="s">
        <v>523</v>
      </c>
      <c r="D149" s="99" t="s">
        <v>522</v>
      </c>
      <c r="E149" s="103">
        <v>515</v>
      </c>
    </row>
    <row r="150" spans="1:5" ht="15.75" customHeight="1" x14ac:dyDescent="0.3">
      <c r="A150" s="102">
        <v>2821</v>
      </c>
      <c r="B150" s="99" t="s">
        <v>2747</v>
      </c>
      <c r="C150" s="99" t="s">
        <v>446</v>
      </c>
      <c r="D150" s="99" t="s">
        <v>445</v>
      </c>
      <c r="E150" s="103">
        <v>99</v>
      </c>
    </row>
    <row r="151" spans="1:5" ht="15.75" customHeight="1" x14ac:dyDescent="0.3">
      <c r="A151" s="102">
        <v>2822</v>
      </c>
      <c r="B151" s="99" t="s">
        <v>2747</v>
      </c>
      <c r="C151" s="99" t="s">
        <v>390</v>
      </c>
      <c r="D151" s="99" t="s">
        <v>389</v>
      </c>
      <c r="E151" s="103">
        <v>275</v>
      </c>
    </row>
    <row r="152" spans="1:5" ht="15.75" customHeight="1" x14ac:dyDescent="0.3">
      <c r="A152" s="102">
        <v>2823</v>
      </c>
      <c r="B152" s="99" t="s">
        <v>2747</v>
      </c>
      <c r="C152" s="99" t="s">
        <v>302</v>
      </c>
      <c r="D152" s="99" t="s">
        <v>301</v>
      </c>
      <c r="E152" s="103">
        <v>244</v>
      </c>
    </row>
    <row r="153" spans="1:5" ht="15.75" customHeight="1" x14ac:dyDescent="0.3">
      <c r="A153" s="102">
        <v>2849</v>
      </c>
      <c r="B153" s="99" t="s">
        <v>2747</v>
      </c>
      <c r="C153" s="99" t="s">
        <v>324</v>
      </c>
      <c r="D153" s="99" t="s">
        <v>323</v>
      </c>
      <c r="E153" s="103">
        <v>47</v>
      </c>
    </row>
    <row r="154" spans="1:5" ht="15.75" customHeight="1" x14ac:dyDescent="0.3">
      <c r="A154" s="102">
        <v>2850</v>
      </c>
      <c r="B154" s="99" t="s">
        <v>2747</v>
      </c>
      <c r="C154" s="99" t="s">
        <v>322</v>
      </c>
      <c r="D154" s="99" t="s">
        <v>321</v>
      </c>
      <c r="E154" s="103">
        <v>47</v>
      </c>
    </row>
    <row r="155" spans="1:5" ht="15.75" customHeight="1" x14ac:dyDescent="0.3">
      <c r="A155" s="102">
        <v>2407</v>
      </c>
      <c r="B155" s="99" t="s">
        <v>2747</v>
      </c>
      <c r="C155" s="99" t="s">
        <v>382</v>
      </c>
      <c r="D155" s="99" t="s">
        <v>381</v>
      </c>
      <c r="E155" s="103">
        <v>275</v>
      </c>
    </row>
    <row r="156" spans="1:5" ht="15.75" customHeight="1" x14ac:dyDescent="0.3">
      <c r="A156" s="102">
        <v>2417</v>
      </c>
      <c r="B156" s="99" t="s">
        <v>2747</v>
      </c>
      <c r="C156" s="99" t="s">
        <v>384</v>
      </c>
      <c r="D156" s="99" t="s">
        <v>383</v>
      </c>
      <c r="E156" s="103">
        <v>275</v>
      </c>
    </row>
    <row r="157" spans="1:5" ht="15.75" customHeight="1" x14ac:dyDescent="0.3">
      <c r="A157" s="102">
        <v>2418</v>
      </c>
      <c r="B157" s="99" t="s">
        <v>2747</v>
      </c>
      <c r="C157" s="99" t="s">
        <v>380</v>
      </c>
      <c r="D157" s="99" t="s">
        <v>379</v>
      </c>
      <c r="E157" s="103">
        <v>275</v>
      </c>
    </row>
    <row r="158" spans="1:5" ht="15.75" customHeight="1" x14ac:dyDescent="0.3">
      <c r="A158" s="102">
        <v>2420</v>
      </c>
      <c r="B158" s="99" t="s">
        <v>2747</v>
      </c>
      <c r="C158" s="99" t="s">
        <v>374</v>
      </c>
      <c r="D158" s="99" t="s">
        <v>373</v>
      </c>
      <c r="E158" s="103">
        <v>367</v>
      </c>
    </row>
    <row r="159" spans="1:5" ht="15.75" customHeight="1" x14ac:dyDescent="0.3">
      <c r="A159" s="102">
        <v>2421</v>
      </c>
      <c r="B159" s="99" t="s">
        <v>2747</v>
      </c>
      <c r="C159" s="99" t="s">
        <v>376</v>
      </c>
      <c r="D159" s="99" t="s">
        <v>375</v>
      </c>
      <c r="E159" s="103">
        <v>367</v>
      </c>
    </row>
    <row r="160" spans="1:5" ht="15.75" customHeight="1" x14ac:dyDescent="0.3">
      <c r="A160" s="102">
        <v>2424</v>
      </c>
      <c r="B160" s="99" t="s">
        <v>2747</v>
      </c>
      <c r="C160" s="99" t="s">
        <v>370</v>
      </c>
      <c r="D160" s="99" t="s">
        <v>369</v>
      </c>
      <c r="E160" s="103">
        <v>367</v>
      </c>
    </row>
    <row r="161" spans="1:5" ht="15.75" customHeight="1" x14ac:dyDescent="0.3">
      <c r="A161" s="102">
        <v>2425</v>
      </c>
      <c r="B161" s="99" t="s">
        <v>2747</v>
      </c>
      <c r="C161" s="99" t="s">
        <v>372</v>
      </c>
      <c r="D161" s="99" t="s">
        <v>371</v>
      </c>
      <c r="E161" s="103">
        <v>367</v>
      </c>
    </row>
    <row r="162" spans="1:5" ht="15.75" customHeight="1" x14ac:dyDescent="0.3">
      <c r="A162" s="102">
        <v>2486</v>
      </c>
      <c r="B162" s="99" t="s">
        <v>2747</v>
      </c>
      <c r="C162" s="99" t="s">
        <v>539</v>
      </c>
      <c r="D162" s="99" t="s">
        <v>538</v>
      </c>
      <c r="E162" s="103">
        <v>390</v>
      </c>
    </row>
    <row r="163" spans="1:5" ht="15.75" customHeight="1" x14ac:dyDescent="0.3">
      <c r="A163" s="102">
        <v>2489</v>
      </c>
      <c r="B163" s="99" t="s">
        <v>2747</v>
      </c>
      <c r="C163" s="99" t="s">
        <v>342</v>
      </c>
      <c r="D163" s="99" t="s">
        <v>341</v>
      </c>
      <c r="E163" s="103">
        <v>46</v>
      </c>
    </row>
    <row r="164" spans="1:5" ht="15.75" customHeight="1" x14ac:dyDescent="0.3">
      <c r="A164" s="102">
        <v>2490</v>
      </c>
      <c r="B164" s="99" t="s">
        <v>2747</v>
      </c>
      <c r="C164" s="99" t="s">
        <v>340</v>
      </c>
      <c r="D164" s="99" t="s">
        <v>339</v>
      </c>
      <c r="E164" s="103">
        <v>46</v>
      </c>
    </row>
    <row r="165" spans="1:5" ht="15.75" customHeight="1" x14ac:dyDescent="0.3">
      <c r="A165" s="102">
        <v>2491</v>
      </c>
      <c r="B165" s="99" t="s">
        <v>2747</v>
      </c>
      <c r="C165" s="99" t="s">
        <v>338</v>
      </c>
      <c r="D165" s="99" t="s">
        <v>337</v>
      </c>
      <c r="E165" s="103">
        <v>46</v>
      </c>
    </row>
    <row r="166" spans="1:5" ht="15.75" customHeight="1" x14ac:dyDescent="0.3">
      <c r="A166" s="102">
        <v>2492</v>
      </c>
      <c r="B166" s="99" t="s">
        <v>2747</v>
      </c>
      <c r="C166" s="99" t="s">
        <v>336</v>
      </c>
      <c r="D166" s="99" t="s">
        <v>335</v>
      </c>
      <c r="E166" s="103">
        <v>46</v>
      </c>
    </row>
    <row r="167" spans="1:5" ht="15.75" customHeight="1" x14ac:dyDescent="0.3">
      <c r="A167" s="102">
        <v>2493</v>
      </c>
      <c r="B167" s="99" t="s">
        <v>2747</v>
      </c>
      <c r="C167" s="99" t="s">
        <v>334</v>
      </c>
      <c r="D167" s="99" t="s">
        <v>333</v>
      </c>
      <c r="E167" s="103">
        <v>106</v>
      </c>
    </row>
    <row r="168" spans="1:5" ht="15.75" customHeight="1" x14ac:dyDescent="0.3">
      <c r="A168" s="102">
        <v>2494</v>
      </c>
      <c r="B168" s="99" t="s">
        <v>2747</v>
      </c>
      <c r="C168" s="99" t="s">
        <v>332</v>
      </c>
      <c r="D168" s="99" t="s">
        <v>331</v>
      </c>
      <c r="E168" s="103">
        <v>106</v>
      </c>
    </row>
    <row r="169" spans="1:5" ht="15.75" customHeight="1" x14ac:dyDescent="0.3">
      <c r="A169" s="102">
        <v>2495</v>
      </c>
      <c r="B169" s="99" t="s">
        <v>2747</v>
      </c>
      <c r="C169" s="99" t="s">
        <v>330</v>
      </c>
      <c r="D169" s="99" t="s">
        <v>329</v>
      </c>
      <c r="E169" s="103">
        <v>106</v>
      </c>
    </row>
    <row r="170" spans="1:5" ht="15.75" customHeight="1" x14ac:dyDescent="0.3">
      <c r="A170" s="102">
        <v>2496</v>
      </c>
      <c r="B170" s="99" t="s">
        <v>2747</v>
      </c>
      <c r="C170" s="99" t="s">
        <v>328</v>
      </c>
      <c r="D170" s="99" t="s">
        <v>327</v>
      </c>
      <c r="E170" s="103">
        <v>106</v>
      </c>
    </row>
    <row r="171" spans="1:5" ht="15.75" customHeight="1" x14ac:dyDescent="0.3">
      <c r="A171" s="102">
        <v>2498</v>
      </c>
      <c r="B171" s="99" t="s">
        <v>2747</v>
      </c>
      <c r="C171" s="99" t="s">
        <v>525</v>
      </c>
      <c r="D171" s="99" t="s">
        <v>524</v>
      </c>
      <c r="E171" s="103">
        <v>474</v>
      </c>
    </row>
    <row r="172" spans="1:5" ht="15.75" customHeight="1" x14ac:dyDescent="0.3">
      <c r="A172" s="102">
        <v>2499</v>
      </c>
      <c r="B172" s="99" t="s">
        <v>2747</v>
      </c>
      <c r="C172" s="99" t="s">
        <v>541</v>
      </c>
      <c r="D172" s="99" t="s">
        <v>540</v>
      </c>
      <c r="E172" s="103">
        <v>390</v>
      </c>
    </row>
    <row r="173" spans="1:5" ht="15.75" customHeight="1" x14ac:dyDescent="0.3">
      <c r="A173" s="102">
        <v>2500</v>
      </c>
      <c r="B173" s="99" t="s">
        <v>2747</v>
      </c>
      <c r="C173" s="99" t="s">
        <v>537</v>
      </c>
      <c r="D173" s="99" t="s">
        <v>536</v>
      </c>
      <c r="E173" s="103">
        <v>390</v>
      </c>
    </row>
    <row r="174" spans="1:5" ht="15.75" customHeight="1" x14ac:dyDescent="0.3">
      <c r="A174" s="102">
        <v>2501</v>
      </c>
      <c r="B174" s="99" t="s">
        <v>2747</v>
      </c>
      <c r="C174" s="99" t="s">
        <v>535</v>
      </c>
      <c r="D174" s="99" t="s">
        <v>534</v>
      </c>
      <c r="E174" s="103">
        <v>474</v>
      </c>
    </row>
    <row r="175" spans="1:5" ht="15.75" customHeight="1" x14ac:dyDescent="0.3">
      <c r="A175" s="102">
        <v>2503</v>
      </c>
      <c r="B175" s="99" t="s">
        <v>2747</v>
      </c>
      <c r="C175" s="99" t="s">
        <v>531</v>
      </c>
      <c r="D175" s="99" t="s">
        <v>530</v>
      </c>
      <c r="E175" s="103">
        <v>474</v>
      </c>
    </row>
    <row r="176" spans="1:5" ht="15.75" customHeight="1" x14ac:dyDescent="0.3">
      <c r="A176" s="102">
        <v>2556</v>
      </c>
      <c r="B176" s="99" t="s">
        <v>2747</v>
      </c>
      <c r="C176" s="99" t="s">
        <v>529</v>
      </c>
      <c r="D176" s="99" t="s">
        <v>528</v>
      </c>
      <c r="E176" s="103">
        <v>474</v>
      </c>
    </row>
    <row r="177" spans="1:5" ht="15.75" customHeight="1" x14ac:dyDescent="0.3">
      <c r="A177" s="102">
        <v>1909</v>
      </c>
      <c r="B177" s="99" t="s">
        <v>2747</v>
      </c>
      <c r="C177" s="99" t="s">
        <v>509</v>
      </c>
      <c r="D177" s="99" t="s">
        <v>508</v>
      </c>
      <c r="E177" s="103">
        <v>423</v>
      </c>
    </row>
    <row r="178" spans="1:5" ht="15.75" customHeight="1" x14ac:dyDescent="0.3">
      <c r="A178" s="102">
        <v>1912</v>
      </c>
      <c r="B178" s="99" t="s">
        <v>2747</v>
      </c>
      <c r="C178" s="99" t="s">
        <v>318</v>
      </c>
      <c r="D178" s="99" t="s">
        <v>317</v>
      </c>
      <c r="E178" s="103">
        <v>48</v>
      </c>
    </row>
    <row r="179" spans="1:5" ht="15.75" customHeight="1" x14ac:dyDescent="0.3">
      <c r="A179" s="102">
        <v>1615</v>
      </c>
      <c r="B179" s="99" t="s">
        <v>2747</v>
      </c>
      <c r="C179" s="99" t="s">
        <v>452</v>
      </c>
      <c r="D179" s="99" t="s">
        <v>451</v>
      </c>
      <c r="E179" s="103">
        <v>650</v>
      </c>
    </row>
    <row r="180" spans="1:5" ht="15.75" customHeight="1" x14ac:dyDescent="0.3">
      <c r="A180" s="102">
        <v>1695</v>
      </c>
      <c r="B180" s="99" t="s">
        <v>2747</v>
      </c>
      <c r="C180" s="99" t="s">
        <v>326</v>
      </c>
      <c r="D180" s="99" t="s">
        <v>325</v>
      </c>
      <c r="E180" s="103">
        <v>47</v>
      </c>
    </row>
    <row r="181" spans="1:5" ht="15.75" customHeight="1" x14ac:dyDescent="0.3">
      <c r="A181" s="102">
        <v>1696</v>
      </c>
      <c r="B181" s="99" t="s">
        <v>2747</v>
      </c>
      <c r="C181" s="99" t="s">
        <v>521</v>
      </c>
      <c r="D181" s="99" t="s">
        <v>520</v>
      </c>
      <c r="E181" s="103">
        <v>546</v>
      </c>
    </row>
    <row r="182" spans="1:5" ht="15.75" customHeight="1" x14ac:dyDescent="0.3">
      <c r="A182" s="102">
        <v>461</v>
      </c>
      <c r="B182" s="99" t="s">
        <v>2747</v>
      </c>
      <c r="C182" s="99" t="s">
        <v>499</v>
      </c>
      <c r="D182" s="99" t="s">
        <v>498</v>
      </c>
      <c r="E182" s="103">
        <v>115</v>
      </c>
    </row>
    <row r="183" spans="1:5" ht="15.75" customHeight="1" x14ac:dyDescent="0.3">
      <c r="A183" s="102">
        <v>462</v>
      </c>
      <c r="B183" s="99" t="s">
        <v>2747</v>
      </c>
      <c r="C183" s="99" t="s">
        <v>497</v>
      </c>
      <c r="D183" s="99" t="s">
        <v>496</v>
      </c>
      <c r="E183" s="103">
        <v>115</v>
      </c>
    </row>
    <row r="184" spans="1:5" ht="15.75" customHeight="1" x14ac:dyDescent="0.3">
      <c r="A184" s="102">
        <v>463</v>
      </c>
      <c r="B184" s="99" t="s">
        <v>2747</v>
      </c>
      <c r="C184" s="99" t="s">
        <v>495</v>
      </c>
      <c r="D184" s="99" t="s">
        <v>494</v>
      </c>
      <c r="E184" s="103">
        <v>115</v>
      </c>
    </row>
    <row r="185" spans="1:5" ht="15.75" customHeight="1" x14ac:dyDescent="0.3">
      <c r="A185" s="102">
        <v>464</v>
      </c>
      <c r="B185" s="99" t="s">
        <v>2747</v>
      </c>
      <c r="C185" s="99" t="s">
        <v>489</v>
      </c>
      <c r="D185" s="99" t="s">
        <v>488</v>
      </c>
      <c r="E185" s="103">
        <v>115</v>
      </c>
    </row>
    <row r="186" spans="1:5" ht="15.75" customHeight="1" x14ac:dyDescent="0.3">
      <c r="A186" s="102">
        <v>465</v>
      </c>
      <c r="B186" s="99" t="s">
        <v>2747</v>
      </c>
      <c r="C186" s="99" t="s">
        <v>412</v>
      </c>
      <c r="D186" s="99" t="s">
        <v>411</v>
      </c>
      <c r="E186" s="103">
        <v>57</v>
      </c>
    </row>
    <row r="187" spans="1:5" ht="15.75" customHeight="1" x14ac:dyDescent="0.3">
      <c r="A187" s="102">
        <v>466</v>
      </c>
      <c r="B187" s="99" t="s">
        <v>2747</v>
      </c>
      <c r="C187" s="99" t="s">
        <v>410</v>
      </c>
      <c r="D187" s="99" t="s">
        <v>409</v>
      </c>
      <c r="E187" s="103">
        <v>57</v>
      </c>
    </row>
    <row r="188" spans="1:5" ht="15.75" customHeight="1" x14ac:dyDescent="0.3">
      <c r="A188" s="102">
        <v>467</v>
      </c>
      <c r="B188" s="99" t="s">
        <v>2747</v>
      </c>
      <c r="C188" s="99" t="s">
        <v>408</v>
      </c>
      <c r="D188" s="99" t="s">
        <v>407</v>
      </c>
      <c r="E188" s="103">
        <v>57</v>
      </c>
    </row>
    <row r="189" spans="1:5" ht="15.75" customHeight="1" x14ac:dyDescent="0.3">
      <c r="A189" s="102">
        <v>468</v>
      </c>
      <c r="B189" s="99" t="s">
        <v>2747</v>
      </c>
      <c r="C189" s="99" t="s">
        <v>406</v>
      </c>
      <c r="D189" s="99" t="s">
        <v>405</v>
      </c>
      <c r="E189" s="103">
        <v>57</v>
      </c>
    </row>
    <row r="190" spans="1:5" ht="15.75" customHeight="1" x14ac:dyDescent="0.3">
      <c r="A190" s="102">
        <v>469</v>
      </c>
      <c r="B190" s="99" t="s">
        <v>2747</v>
      </c>
      <c r="C190" s="99" t="s">
        <v>483</v>
      </c>
      <c r="D190" s="99" t="s">
        <v>482</v>
      </c>
      <c r="E190" s="103">
        <v>36</v>
      </c>
    </row>
    <row r="191" spans="1:5" ht="15.75" customHeight="1" x14ac:dyDescent="0.3">
      <c r="A191" s="102">
        <v>470</v>
      </c>
      <c r="B191" s="99" t="s">
        <v>2747</v>
      </c>
      <c r="C191" s="99" t="s">
        <v>481</v>
      </c>
      <c r="D191" s="99" t="s">
        <v>480</v>
      </c>
      <c r="E191" s="103">
        <v>36</v>
      </c>
    </row>
    <row r="192" spans="1:5" ht="15.75" customHeight="1" x14ac:dyDescent="0.3">
      <c r="A192" s="102">
        <v>471</v>
      </c>
      <c r="B192" s="99" t="s">
        <v>2747</v>
      </c>
      <c r="C192" s="99" t="s">
        <v>479</v>
      </c>
      <c r="D192" s="99" t="s">
        <v>478</v>
      </c>
      <c r="E192" s="103">
        <v>36</v>
      </c>
    </row>
    <row r="193" spans="1:5" ht="15.75" customHeight="1" x14ac:dyDescent="0.3">
      <c r="A193" s="102">
        <v>472</v>
      </c>
      <c r="B193" s="99" t="s">
        <v>2747</v>
      </c>
      <c r="C193" s="99" t="s">
        <v>473</v>
      </c>
      <c r="D193" s="99" t="s">
        <v>472</v>
      </c>
      <c r="E193" s="103">
        <v>36</v>
      </c>
    </row>
    <row r="194" spans="1:5" ht="15.75" customHeight="1" x14ac:dyDescent="0.3">
      <c r="A194" s="102">
        <v>473</v>
      </c>
      <c r="B194" s="99" t="s">
        <v>2747</v>
      </c>
      <c r="C194" s="99" t="s">
        <v>404</v>
      </c>
      <c r="D194" s="99" t="s">
        <v>403</v>
      </c>
      <c r="E194" s="103">
        <v>31</v>
      </c>
    </row>
    <row r="195" spans="1:5" ht="15.75" customHeight="1" x14ac:dyDescent="0.3">
      <c r="A195" s="102">
        <v>474</v>
      </c>
      <c r="B195" s="99" t="s">
        <v>2747</v>
      </c>
      <c r="C195" s="99" t="s">
        <v>402</v>
      </c>
      <c r="D195" s="99" t="s">
        <v>401</v>
      </c>
      <c r="E195" s="103">
        <v>31</v>
      </c>
    </row>
    <row r="196" spans="1:5" ht="15.75" customHeight="1" x14ac:dyDescent="0.3">
      <c r="A196" s="102">
        <v>475</v>
      </c>
      <c r="B196" s="99" t="s">
        <v>2747</v>
      </c>
      <c r="C196" s="99" t="s">
        <v>400</v>
      </c>
      <c r="D196" s="99" t="s">
        <v>399</v>
      </c>
      <c r="E196" s="103">
        <v>31</v>
      </c>
    </row>
    <row r="197" spans="1:5" ht="15.75" customHeight="1" x14ac:dyDescent="0.3">
      <c r="A197" s="102">
        <v>476</v>
      </c>
      <c r="B197" s="99" t="s">
        <v>2747</v>
      </c>
      <c r="C197" s="99" t="s">
        <v>398</v>
      </c>
      <c r="D197" s="99" t="s">
        <v>397</v>
      </c>
      <c r="E197" s="103">
        <v>31</v>
      </c>
    </row>
    <row r="198" spans="1:5" ht="15.75" customHeight="1" x14ac:dyDescent="0.3">
      <c r="A198" s="102">
        <v>488</v>
      </c>
      <c r="B198" s="99" t="s">
        <v>2747</v>
      </c>
      <c r="C198" s="99" t="s">
        <v>394</v>
      </c>
      <c r="D198" s="99" t="s">
        <v>393</v>
      </c>
      <c r="E198" s="103">
        <v>258</v>
      </c>
    </row>
    <row r="199" spans="1:5" ht="15.75" customHeight="1" x14ac:dyDescent="0.3">
      <c r="A199" s="102">
        <v>489</v>
      </c>
      <c r="B199" s="99" t="s">
        <v>2747</v>
      </c>
      <c r="C199" s="99" t="s">
        <v>392</v>
      </c>
      <c r="D199" s="99" t="s">
        <v>391</v>
      </c>
      <c r="E199" s="103">
        <v>258</v>
      </c>
    </row>
    <row r="200" spans="1:5" ht="15.75" customHeight="1" x14ac:dyDescent="0.3">
      <c r="A200" s="102">
        <v>490</v>
      </c>
      <c r="B200" s="99" t="s">
        <v>2747</v>
      </c>
      <c r="C200" s="99" t="s">
        <v>388</v>
      </c>
      <c r="D200" s="99" t="s">
        <v>387</v>
      </c>
      <c r="E200" s="103">
        <v>258</v>
      </c>
    </row>
    <row r="201" spans="1:5" ht="15.75" customHeight="1" x14ac:dyDescent="0.3">
      <c r="A201" s="102">
        <v>491</v>
      </c>
      <c r="B201" s="99" t="s">
        <v>2747</v>
      </c>
      <c r="C201" s="99" t="s">
        <v>362</v>
      </c>
      <c r="D201" s="99" t="s">
        <v>361</v>
      </c>
      <c r="E201" s="103">
        <v>349</v>
      </c>
    </row>
    <row r="202" spans="1:5" ht="15.75" customHeight="1" x14ac:dyDescent="0.3">
      <c r="A202" s="102">
        <v>492</v>
      </c>
      <c r="B202" s="99" t="s">
        <v>2747</v>
      </c>
      <c r="C202" s="99" t="s">
        <v>360</v>
      </c>
      <c r="D202" s="99" t="s">
        <v>359</v>
      </c>
      <c r="E202" s="103">
        <v>349</v>
      </c>
    </row>
    <row r="203" spans="1:5" ht="15.75" customHeight="1" x14ac:dyDescent="0.3">
      <c r="A203" s="102">
        <v>511</v>
      </c>
      <c r="B203" s="99" t="s">
        <v>2747</v>
      </c>
      <c r="C203" s="99" t="s">
        <v>368</v>
      </c>
      <c r="D203" s="99" t="s">
        <v>367</v>
      </c>
      <c r="E203" s="103">
        <v>349</v>
      </c>
    </row>
    <row r="204" spans="1:5" ht="15.75" customHeight="1" x14ac:dyDescent="0.3">
      <c r="A204" s="102">
        <v>513</v>
      </c>
      <c r="B204" s="99" t="s">
        <v>2747</v>
      </c>
      <c r="C204" s="99" t="s">
        <v>527</v>
      </c>
      <c r="D204" s="99" t="s">
        <v>526</v>
      </c>
      <c r="E204" s="103">
        <v>474</v>
      </c>
    </row>
    <row r="205" spans="1:5" ht="15.75" customHeight="1" x14ac:dyDescent="0.3">
      <c r="A205" s="102">
        <v>554</v>
      </c>
      <c r="B205" s="99" t="s">
        <v>2747</v>
      </c>
      <c r="C205" s="99" t="s">
        <v>491</v>
      </c>
      <c r="D205" s="99" t="s">
        <v>490</v>
      </c>
      <c r="E205" s="103">
        <v>115</v>
      </c>
    </row>
    <row r="206" spans="1:5" ht="15.75" customHeight="1" x14ac:dyDescent="0.3">
      <c r="A206" s="102">
        <v>555</v>
      </c>
      <c r="B206" s="99" t="s">
        <v>2747</v>
      </c>
      <c r="C206" s="99" t="s">
        <v>475</v>
      </c>
      <c r="D206" s="99" t="s">
        <v>474</v>
      </c>
      <c r="E206" s="103">
        <v>36</v>
      </c>
    </row>
    <row r="207" spans="1:5" ht="15.75" customHeight="1" x14ac:dyDescent="0.3">
      <c r="A207" s="102">
        <v>557</v>
      </c>
      <c r="B207" s="99" t="s">
        <v>2747</v>
      </c>
      <c r="C207" s="99" t="s">
        <v>477</v>
      </c>
      <c r="D207" s="99" t="s">
        <v>476</v>
      </c>
      <c r="E207" s="103">
        <v>36</v>
      </c>
    </row>
    <row r="208" spans="1:5" ht="15.75" customHeight="1" x14ac:dyDescent="0.3">
      <c r="A208" s="102">
        <v>564</v>
      </c>
      <c r="B208" s="99" t="s">
        <v>2747</v>
      </c>
      <c r="C208" s="99" t="s">
        <v>364</v>
      </c>
      <c r="D208" s="99" t="s">
        <v>363</v>
      </c>
      <c r="E208" s="103">
        <v>349</v>
      </c>
    </row>
    <row r="209" spans="1:5" ht="15.75" customHeight="1" x14ac:dyDescent="0.3">
      <c r="A209" s="102">
        <v>576</v>
      </c>
      <c r="B209" s="99" t="s">
        <v>2747</v>
      </c>
      <c r="C209" s="99" t="s">
        <v>485</v>
      </c>
      <c r="D209" s="99" t="s">
        <v>484</v>
      </c>
      <c r="E209" s="103">
        <v>115</v>
      </c>
    </row>
    <row r="210" spans="1:5" ht="15.75" customHeight="1" x14ac:dyDescent="0.3">
      <c r="A210" s="102">
        <v>577</v>
      </c>
      <c r="B210" s="99" t="s">
        <v>2747</v>
      </c>
      <c r="C210" s="99" t="s">
        <v>469</v>
      </c>
      <c r="D210" s="99" t="s">
        <v>468</v>
      </c>
      <c r="E210" s="103">
        <v>36</v>
      </c>
    </row>
    <row r="211" spans="1:5" ht="15.75" customHeight="1" x14ac:dyDescent="0.3">
      <c r="A211" s="102">
        <v>586</v>
      </c>
      <c r="B211" s="99" t="s">
        <v>2747</v>
      </c>
      <c r="C211" s="99" t="s">
        <v>295</v>
      </c>
      <c r="D211" s="99" t="s">
        <v>294</v>
      </c>
      <c r="E211" s="103">
        <v>333</v>
      </c>
    </row>
    <row r="212" spans="1:5" ht="15.75" customHeight="1" x14ac:dyDescent="0.3">
      <c r="A212" s="102">
        <v>587</v>
      </c>
      <c r="B212" s="99" t="s">
        <v>2747</v>
      </c>
      <c r="C212" s="99" t="s">
        <v>306</v>
      </c>
      <c r="D212" s="99" t="s">
        <v>305</v>
      </c>
      <c r="E212" s="103">
        <v>244</v>
      </c>
    </row>
    <row r="213" spans="1:5" ht="15.75" customHeight="1" x14ac:dyDescent="0.3">
      <c r="A213" s="102">
        <v>588</v>
      </c>
      <c r="B213" s="99" t="s">
        <v>2747</v>
      </c>
      <c r="C213" s="99" t="s">
        <v>304</v>
      </c>
      <c r="D213" s="99" t="s">
        <v>303</v>
      </c>
      <c r="E213" s="103">
        <v>244</v>
      </c>
    </row>
    <row r="214" spans="1:5" ht="15.75" customHeight="1" x14ac:dyDescent="0.3">
      <c r="A214" s="102">
        <v>589</v>
      </c>
      <c r="B214" s="99" t="s">
        <v>2747</v>
      </c>
      <c r="C214" s="99" t="s">
        <v>298</v>
      </c>
      <c r="D214" s="99" t="s">
        <v>297</v>
      </c>
      <c r="E214" s="103">
        <v>333</v>
      </c>
    </row>
    <row r="215" spans="1:5" ht="15.75" customHeight="1" x14ac:dyDescent="0.3">
      <c r="A215" s="102">
        <v>735</v>
      </c>
      <c r="B215" s="99" t="s">
        <v>2747</v>
      </c>
      <c r="C215" s="99" t="s">
        <v>366</v>
      </c>
      <c r="D215" s="99" t="s">
        <v>365</v>
      </c>
      <c r="E215" s="103">
        <v>349</v>
      </c>
    </row>
    <row r="216" spans="1:5" ht="15.75" customHeight="1" x14ac:dyDescent="0.3">
      <c r="A216" s="102">
        <v>745</v>
      </c>
      <c r="B216" s="99" t="s">
        <v>2747</v>
      </c>
      <c r="C216" s="99" t="s">
        <v>543</v>
      </c>
      <c r="D216" s="99" t="s">
        <v>542</v>
      </c>
      <c r="E216" s="103">
        <v>8</v>
      </c>
    </row>
    <row r="217" spans="1:5" ht="15.75" customHeight="1" x14ac:dyDescent="0.3">
      <c r="A217" s="102">
        <v>1017</v>
      </c>
      <c r="B217" s="99" t="s">
        <v>2747</v>
      </c>
      <c r="C217" s="99" t="s">
        <v>533</v>
      </c>
      <c r="D217" s="99" t="s">
        <v>532</v>
      </c>
      <c r="E217" s="103">
        <v>390</v>
      </c>
    </row>
    <row r="218" spans="1:5" ht="15.75" customHeight="1" x14ac:dyDescent="0.3">
      <c r="A218" s="102">
        <v>1032</v>
      </c>
      <c r="B218" s="99" t="s">
        <v>2747</v>
      </c>
      <c r="C218" s="99" t="s">
        <v>386</v>
      </c>
      <c r="D218" s="99" t="s">
        <v>385</v>
      </c>
      <c r="E218" s="103">
        <v>258</v>
      </c>
    </row>
    <row r="219" spans="1:5" ht="15.75" customHeight="1" x14ac:dyDescent="0.3">
      <c r="A219" s="102">
        <v>1057</v>
      </c>
      <c r="B219" s="99" t="s">
        <v>2747</v>
      </c>
      <c r="C219" s="99" t="s">
        <v>450</v>
      </c>
      <c r="D219" s="99" t="s">
        <v>449</v>
      </c>
      <c r="E219" s="103">
        <v>99</v>
      </c>
    </row>
    <row r="220" spans="1:5" ht="15.75" customHeight="1" x14ac:dyDescent="0.3">
      <c r="A220" s="102">
        <v>1058</v>
      </c>
      <c r="B220" s="99" t="s">
        <v>2747</v>
      </c>
      <c r="C220" s="99" t="s">
        <v>448</v>
      </c>
      <c r="D220" s="99" t="s">
        <v>447</v>
      </c>
      <c r="E220" s="103">
        <v>99</v>
      </c>
    </row>
    <row r="221" spans="1:5" ht="15.75" customHeight="1" x14ac:dyDescent="0.3">
      <c r="A221" s="102">
        <v>1059</v>
      </c>
      <c r="B221" s="99" t="s">
        <v>2747</v>
      </c>
      <c r="C221" s="99" t="s">
        <v>444</v>
      </c>
      <c r="D221" s="99" t="s">
        <v>443</v>
      </c>
      <c r="E221" s="103">
        <v>99</v>
      </c>
    </row>
    <row r="222" spans="1:5" ht="15.75" customHeight="1" x14ac:dyDescent="0.3">
      <c r="A222" s="102">
        <v>1060</v>
      </c>
      <c r="B222" s="99" t="s">
        <v>2747</v>
      </c>
      <c r="C222" s="99" t="s">
        <v>430</v>
      </c>
      <c r="D222" s="99" t="s">
        <v>429</v>
      </c>
      <c r="E222" s="103">
        <v>120</v>
      </c>
    </row>
    <row r="223" spans="1:5" ht="15.75" customHeight="1" x14ac:dyDescent="0.3">
      <c r="A223" s="102">
        <v>1062</v>
      </c>
      <c r="B223" s="99" t="s">
        <v>2747</v>
      </c>
      <c r="C223" s="99" t="s">
        <v>442</v>
      </c>
      <c r="D223" s="99" t="s">
        <v>441</v>
      </c>
      <c r="E223" s="103">
        <v>120</v>
      </c>
    </row>
    <row r="224" spans="1:5" ht="15.75" customHeight="1" x14ac:dyDescent="0.3">
      <c r="A224" s="102">
        <v>1064</v>
      </c>
      <c r="B224" s="99" t="s">
        <v>2747</v>
      </c>
      <c r="C224" s="99" t="s">
        <v>432</v>
      </c>
      <c r="D224" s="99" t="s">
        <v>431</v>
      </c>
      <c r="E224" s="103">
        <v>120</v>
      </c>
    </row>
    <row r="225" spans="1:5" ht="15.75" customHeight="1" x14ac:dyDescent="0.3">
      <c r="A225" s="102">
        <v>1065</v>
      </c>
      <c r="B225" s="99" t="s">
        <v>2747</v>
      </c>
      <c r="C225" s="99" t="s">
        <v>434</v>
      </c>
      <c r="D225" s="99" t="s">
        <v>433</v>
      </c>
      <c r="E225" s="103">
        <v>120</v>
      </c>
    </row>
    <row r="226" spans="1:5" ht="15.75" customHeight="1" x14ac:dyDescent="0.3">
      <c r="A226" s="102">
        <v>1066</v>
      </c>
      <c r="B226" s="99" t="s">
        <v>2747</v>
      </c>
      <c r="C226" s="99" t="s">
        <v>440</v>
      </c>
      <c r="D226" s="99" t="s">
        <v>439</v>
      </c>
      <c r="E226" s="103">
        <v>272</v>
      </c>
    </row>
    <row r="227" spans="1:5" ht="15.75" customHeight="1" x14ac:dyDescent="0.3">
      <c r="A227" s="102">
        <v>1068</v>
      </c>
      <c r="B227" s="99" t="s">
        <v>2747</v>
      </c>
      <c r="C227" s="99" t="s">
        <v>396</v>
      </c>
      <c r="D227" s="99" t="s">
        <v>395</v>
      </c>
      <c r="E227" s="103">
        <v>36</v>
      </c>
    </row>
    <row r="228" spans="1:5" ht="15.75" customHeight="1" x14ac:dyDescent="0.3">
      <c r="A228" s="102">
        <v>1070</v>
      </c>
      <c r="B228" s="99" t="s">
        <v>2747</v>
      </c>
      <c r="C228" s="99" t="s">
        <v>467</v>
      </c>
      <c r="D228" s="99" t="s">
        <v>466</v>
      </c>
      <c r="E228" s="103">
        <v>128</v>
      </c>
    </row>
    <row r="229" spans="1:5" ht="15.75" customHeight="1" x14ac:dyDescent="0.3">
      <c r="A229" s="102">
        <v>1071</v>
      </c>
      <c r="B229" s="99" t="s">
        <v>2747</v>
      </c>
      <c r="C229" s="99" t="s">
        <v>465</v>
      </c>
      <c r="D229" s="99" t="s">
        <v>464</v>
      </c>
      <c r="E229" s="103">
        <v>128</v>
      </c>
    </row>
    <row r="230" spans="1:5" ht="15.75" customHeight="1" x14ac:dyDescent="0.3">
      <c r="A230" s="102">
        <v>1072</v>
      </c>
      <c r="B230" s="99" t="s">
        <v>2747</v>
      </c>
      <c r="C230" s="99" t="s">
        <v>463</v>
      </c>
      <c r="D230" s="99" t="s">
        <v>462</v>
      </c>
      <c r="E230" s="103">
        <v>128</v>
      </c>
    </row>
    <row r="231" spans="1:5" ht="15.75" customHeight="1" x14ac:dyDescent="0.3">
      <c r="A231" s="102">
        <v>1073</v>
      </c>
      <c r="B231" s="99" t="s">
        <v>2747</v>
      </c>
      <c r="C231" s="99" t="s">
        <v>454</v>
      </c>
      <c r="D231" s="99" t="s">
        <v>453</v>
      </c>
      <c r="E231" s="103">
        <v>360</v>
      </c>
    </row>
    <row r="232" spans="1:5" ht="15.75" customHeight="1" x14ac:dyDescent="0.3">
      <c r="A232" s="102">
        <v>1078</v>
      </c>
      <c r="B232" s="99" t="s">
        <v>2747</v>
      </c>
      <c r="C232" s="99" t="s">
        <v>458</v>
      </c>
      <c r="D232" s="99" t="s">
        <v>457</v>
      </c>
      <c r="E232" s="103">
        <v>360</v>
      </c>
    </row>
    <row r="233" spans="1:5" ht="15.75" customHeight="1" x14ac:dyDescent="0.3">
      <c r="A233" s="102">
        <v>1083</v>
      </c>
      <c r="B233" s="99" t="s">
        <v>2747</v>
      </c>
      <c r="C233" s="99" t="s">
        <v>507</v>
      </c>
      <c r="D233" s="99" t="s">
        <v>506</v>
      </c>
      <c r="E233" s="103">
        <v>158</v>
      </c>
    </row>
    <row r="234" spans="1:5" ht="15.75" customHeight="1" x14ac:dyDescent="0.3">
      <c r="A234" s="102">
        <v>1084</v>
      </c>
      <c r="B234" s="99" t="s">
        <v>2747</v>
      </c>
      <c r="C234" s="99" t="s">
        <v>505</v>
      </c>
      <c r="D234" s="99" t="s">
        <v>504</v>
      </c>
      <c r="E234" s="103">
        <v>158</v>
      </c>
    </row>
    <row r="235" spans="1:5" ht="15.75" customHeight="1" x14ac:dyDescent="0.3">
      <c r="A235" s="102">
        <v>1085</v>
      </c>
      <c r="B235" s="99" t="s">
        <v>2747</v>
      </c>
      <c r="C235" s="99" t="s">
        <v>503</v>
      </c>
      <c r="D235" s="99" t="s">
        <v>502</v>
      </c>
      <c r="E235" s="103">
        <v>158</v>
      </c>
    </row>
    <row r="236" spans="1:5" ht="15.75" customHeight="1" x14ac:dyDescent="0.3">
      <c r="A236" s="102">
        <v>1086</v>
      </c>
      <c r="B236" s="99" t="s">
        <v>2747</v>
      </c>
      <c r="C236" s="99" t="s">
        <v>501</v>
      </c>
      <c r="D236" s="99" t="s">
        <v>500</v>
      </c>
      <c r="E236" s="103">
        <v>237</v>
      </c>
    </row>
    <row r="237" spans="1:5" ht="15.75" customHeight="1" x14ac:dyDescent="0.3">
      <c r="A237" s="102">
        <v>1104</v>
      </c>
      <c r="B237" s="99" t="s">
        <v>2747</v>
      </c>
      <c r="C237" s="99" t="s">
        <v>350</v>
      </c>
      <c r="D237" s="99" t="s">
        <v>349</v>
      </c>
      <c r="E237" s="103">
        <v>142</v>
      </c>
    </row>
    <row r="238" spans="1:5" ht="15.75" customHeight="1" x14ac:dyDescent="0.3">
      <c r="A238" s="102">
        <v>1105</v>
      </c>
      <c r="B238" s="99" t="s">
        <v>2747</v>
      </c>
      <c r="C238" s="99" t="s">
        <v>348</v>
      </c>
      <c r="D238" s="99" t="s">
        <v>347</v>
      </c>
      <c r="E238" s="103">
        <v>142</v>
      </c>
    </row>
    <row r="239" spans="1:5" ht="15.75" customHeight="1" x14ac:dyDescent="0.3">
      <c r="A239" s="102">
        <v>1106</v>
      </c>
      <c r="B239" s="99" t="s">
        <v>2747</v>
      </c>
      <c r="C239" s="99" t="s">
        <v>346</v>
      </c>
      <c r="D239" s="99" t="s">
        <v>345</v>
      </c>
      <c r="E239" s="103">
        <v>142</v>
      </c>
    </row>
    <row r="240" spans="1:5" ht="15.75" customHeight="1" x14ac:dyDescent="0.3">
      <c r="A240" s="102">
        <v>1107</v>
      </c>
      <c r="B240" s="99" t="s">
        <v>2747</v>
      </c>
      <c r="C240" s="99" t="s">
        <v>344</v>
      </c>
      <c r="D240" s="99" t="s">
        <v>343</v>
      </c>
      <c r="E240" s="103">
        <v>215</v>
      </c>
    </row>
    <row r="241" spans="1:5" ht="15.75" customHeight="1" x14ac:dyDescent="0.3">
      <c r="A241" s="102">
        <v>1115</v>
      </c>
      <c r="B241" s="99" t="s">
        <v>2747</v>
      </c>
      <c r="C241" s="99" t="s">
        <v>316</v>
      </c>
      <c r="D241" s="99" t="s">
        <v>315</v>
      </c>
      <c r="E241" s="103">
        <v>14</v>
      </c>
    </row>
    <row r="242" spans="1:5" ht="15.75" customHeight="1" x14ac:dyDescent="0.3">
      <c r="A242" s="102">
        <v>1116</v>
      </c>
      <c r="B242" s="99" t="s">
        <v>2747</v>
      </c>
      <c r="C242" s="99" t="s">
        <v>314</v>
      </c>
      <c r="D242" s="99" t="s">
        <v>313</v>
      </c>
      <c r="E242" s="103">
        <v>14</v>
      </c>
    </row>
    <row r="243" spans="1:5" ht="15.75" customHeight="1" x14ac:dyDescent="0.3">
      <c r="A243" s="102">
        <v>1117</v>
      </c>
      <c r="B243" s="99" t="s">
        <v>2747</v>
      </c>
      <c r="C243" s="99" t="s">
        <v>312</v>
      </c>
      <c r="D243" s="99" t="s">
        <v>311</v>
      </c>
      <c r="E243" s="103">
        <v>14</v>
      </c>
    </row>
    <row r="244" spans="1:5" ht="15.75" customHeight="1" x14ac:dyDescent="0.3">
      <c r="A244" s="102">
        <v>1118</v>
      </c>
      <c r="B244" s="99" t="s">
        <v>2747</v>
      </c>
      <c r="C244" s="99" t="s">
        <v>308</v>
      </c>
      <c r="D244" s="99" t="s">
        <v>307</v>
      </c>
      <c r="E244" s="103">
        <v>14</v>
      </c>
    </row>
    <row r="245" spans="1:5" ht="15.75" customHeight="1" x14ac:dyDescent="0.3">
      <c r="A245" s="102">
        <v>1119</v>
      </c>
      <c r="B245" s="99" t="s">
        <v>2747</v>
      </c>
      <c r="C245" s="99" t="s">
        <v>310</v>
      </c>
      <c r="D245" s="99" t="s">
        <v>309</v>
      </c>
      <c r="E245" s="103">
        <v>14</v>
      </c>
    </row>
    <row r="246" spans="1:5" ht="15.75" customHeight="1" x14ac:dyDescent="0.3">
      <c r="A246" s="102">
        <v>1138</v>
      </c>
      <c r="B246" s="99" t="s">
        <v>2747</v>
      </c>
      <c r="C246" s="99" t="s">
        <v>300</v>
      </c>
      <c r="D246" s="99" t="s">
        <v>299</v>
      </c>
      <c r="E246" s="103">
        <v>244</v>
      </c>
    </row>
    <row r="247" spans="1:5" ht="15.75" customHeight="1" x14ac:dyDescent="0.3">
      <c r="A247" s="102">
        <v>1226</v>
      </c>
      <c r="B247" s="99" t="s">
        <v>2747</v>
      </c>
      <c r="C247" s="99" t="s">
        <v>487</v>
      </c>
      <c r="D247" s="99" t="s">
        <v>486</v>
      </c>
      <c r="E247" s="103">
        <v>115</v>
      </c>
    </row>
    <row r="248" spans="1:5" ht="15.75" customHeight="1" x14ac:dyDescent="0.3">
      <c r="A248" s="102">
        <v>1230</v>
      </c>
      <c r="B248" s="99" t="s">
        <v>2747</v>
      </c>
      <c r="C248" s="99" t="s">
        <v>471</v>
      </c>
      <c r="D248" s="99" t="s">
        <v>470</v>
      </c>
      <c r="E248" s="103">
        <v>36</v>
      </c>
    </row>
    <row r="249" spans="1:5" ht="15.75" customHeight="1" x14ac:dyDescent="0.3">
      <c r="A249" s="102">
        <v>1312</v>
      </c>
      <c r="B249" s="99" t="s">
        <v>2747</v>
      </c>
      <c r="C249" s="99" t="s">
        <v>418</v>
      </c>
      <c r="D249" s="99" t="s">
        <v>417</v>
      </c>
      <c r="E249" s="103">
        <v>142</v>
      </c>
    </row>
    <row r="250" spans="1:5" ht="15.75" customHeight="1" x14ac:dyDescent="0.3">
      <c r="A250" s="102">
        <v>1313</v>
      </c>
      <c r="B250" s="99" t="s">
        <v>2747</v>
      </c>
      <c r="C250" s="99" t="s">
        <v>416</v>
      </c>
      <c r="D250" s="99" t="s">
        <v>415</v>
      </c>
      <c r="E250" s="103">
        <v>142</v>
      </c>
    </row>
    <row r="251" spans="1:5" ht="15.75" customHeight="1" x14ac:dyDescent="0.3">
      <c r="A251" s="102">
        <v>1459</v>
      </c>
      <c r="B251" s="99" t="s">
        <v>2747</v>
      </c>
      <c r="C251" s="99" t="s">
        <v>414</v>
      </c>
      <c r="D251" s="99" t="s">
        <v>413</v>
      </c>
      <c r="E251" s="103">
        <v>413</v>
      </c>
    </row>
    <row r="252" spans="1:5" ht="15.75" customHeight="1" x14ac:dyDescent="0.3">
      <c r="A252" s="102">
        <v>1537</v>
      </c>
      <c r="B252" s="99" t="s">
        <v>2747</v>
      </c>
      <c r="C252" s="99" t="s">
        <v>420</v>
      </c>
      <c r="D252" s="99" t="s">
        <v>419</v>
      </c>
      <c r="E252" s="103">
        <v>519</v>
      </c>
    </row>
    <row r="253" spans="1:5" ht="15.75" customHeight="1" x14ac:dyDescent="0.3">
      <c r="A253" s="102">
        <v>6212</v>
      </c>
      <c r="B253" s="99" t="s">
        <v>2789</v>
      </c>
      <c r="C253" s="99" t="s">
        <v>2790</v>
      </c>
      <c r="D253" s="99" t="s">
        <v>2791</v>
      </c>
      <c r="E253" s="103">
        <v>48</v>
      </c>
    </row>
    <row r="254" spans="1:5" ht="15.75" customHeight="1" x14ac:dyDescent="0.3">
      <c r="A254" s="102">
        <v>2572</v>
      </c>
      <c r="B254" s="99" t="s">
        <v>2789</v>
      </c>
      <c r="C254" s="99" t="s">
        <v>255</v>
      </c>
      <c r="D254" s="99" t="s">
        <v>254</v>
      </c>
      <c r="E254" s="103">
        <v>48</v>
      </c>
    </row>
    <row r="255" spans="1:5" ht="15.75" customHeight="1" x14ac:dyDescent="0.3">
      <c r="A255" s="102">
        <v>485</v>
      </c>
      <c r="B255" s="99" t="s">
        <v>2789</v>
      </c>
      <c r="C255" s="99" t="s">
        <v>253</v>
      </c>
      <c r="D255" s="99" t="s">
        <v>252</v>
      </c>
      <c r="E255" s="103">
        <v>180</v>
      </c>
    </row>
    <row r="256" spans="1:5" ht="15.75" customHeight="1" x14ac:dyDescent="0.3">
      <c r="A256" s="102">
        <v>486</v>
      </c>
      <c r="B256" s="99" t="s">
        <v>2789</v>
      </c>
      <c r="C256" s="99" t="s">
        <v>251</v>
      </c>
      <c r="D256" s="99" t="s">
        <v>250</v>
      </c>
      <c r="E256" s="103">
        <v>240</v>
      </c>
    </row>
    <row r="257" spans="1:5" ht="15.75" customHeight="1" x14ac:dyDescent="0.3">
      <c r="A257" s="102">
        <v>487</v>
      </c>
      <c r="B257" s="99" t="s">
        <v>2789</v>
      </c>
      <c r="C257" s="99" t="s">
        <v>247</v>
      </c>
      <c r="D257" s="99" t="s">
        <v>246</v>
      </c>
      <c r="E257" s="103">
        <v>298</v>
      </c>
    </row>
    <row r="258" spans="1:5" ht="15.75" customHeight="1" x14ac:dyDescent="0.3">
      <c r="A258" s="102">
        <v>493</v>
      </c>
      <c r="B258" s="99" t="s">
        <v>2789</v>
      </c>
      <c r="C258" s="99" t="s">
        <v>293</v>
      </c>
      <c r="D258" s="99" t="s">
        <v>292</v>
      </c>
      <c r="E258" s="103">
        <v>20</v>
      </c>
    </row>
    <row r="259" spans="1:5" ht="15.75" customHeight="1" x14ac:dyDescent="0.3">
      <c r="A259" s="102">
        <v>494</v>
      </c>
      <c r="B259" s="99" t="s">
        <v>2789</v>
      </c>
      <c r="C259" s="99" t="s">
        <v>291</v>
      </c>
      <c r="D259" s="99" t="s">
        <v>290</v>
      </c>
      <c r="E259" s="103">
        <v>20</v>
      </c>
    </row>
    <row r="260" spans="1:5" ht="15.75" customHeight="1" x14ac:dyDescent="0.3">
      <c r="A260" s="102">
        <v>495</v>
      </c>
      <c r="B260" s="99" t="s">
        <v>2789</v>
      </c>
      <c r="C260" s="99" t="s">
        <v>289</v>
      </c>
      <c r="D260" s="99" t="s">
        <v>288</v>
      </c>
      <c r="E260" s="103">
        <v>20</v>
      </c>
    </row>
    <row r="261" spans="1:5" ht="15.75" customHeight="1" x14ac:dyDescent="0.3">
      <c r="A261" s="102">
        <v>496</v>
      </c>
      <c r="B261" s="99" t="s">
        <v>2789</v>
      </c>
      <c r="C261" s="99" t="s">
        <v>287</v>
      </c>
      <c r="D261" s="99" t="s">
        <v>286</v>
      </c>
      <c r="E261" s="103">
        <v>20</v>
      </c>
    </row>
    <row r="262" spans="1:5" ht="15.75" customHeight="1" x14ac:dyDescent="0.3">
      <c r="A262" s="102">
        <v>497</v>
      </c>
      <c r="B262" s="99" t="s">
        <v>2789</v>
      </c>
      <c r="C262" s="99" t="s">
        <v>285</v>
      </c>
      <c r="D262" s="99" t="s">
        <v>284</v>
      </c>
      <c r="E262" s="103">
        <v>418</v>
      </c>
    </row>
    <row r="263" spans="1:5" ht="15.75" customHeight="1" x14ac:dyDescent="0.3">
      <c r="A263" s="102">
        <v>498</v>
      </c>
      <c r="B263" s="99" t="s">
        <v>2789</v>
      </c>
      <c r="C263" s="99" t="s">
        <v>263</v>
      </c>
      <c r="D263" s="99" t="s">
        <v>262</v>
      </c>
      <c r="E263" s="103">
        <v>403</v>
      </c>
    </row>
    <row r="264" spans="1:5" ht="15.75" customHeight="1" x14ac:dyDescent="0.3">
      <c r="A264" s="102">
        <v>572</v>
      </c>
      <c r="B264" s="99" t="s">
        <v>2789</v>
      </c>
      <c r="C264" s="99" t="s">
        <v>261</v>
      </c>
      <c r="D264" s="99" t="s">
        <v>260</v>
      </c>
      <c r="E264" s="103">
        <v>356</v>
      </c>
    </row>
    <row r="265" spans="1:5" ht="15.75" customHeight="1" x14ac:dyDescent="0.3">
      <c r="A265" s="102">
        <v>581</v>
      </c>
      <c r="B265" s="99" t="s">
        <v>2789</v>
      </c>
      <c r="C265" s="99" t="s">
        <v>259</v>
      </c>
      <c r="D265" s="99" t="s">
        <v>258</v>
      </c>
      <c r="E265" s="103">
        <v>21</v>
      </c>
    </row>
    <row r="266" spans="1:5" ht="15.75" customHeight="1" x14ac:dyDescent="0.3">
      <c r="A266" s="102">
        <v>667</v>
      </c>
      <c r="B266" s="99" t="s">
        <v>2789</v>
      </c>
      <c r="C266" s="99" t="s">
        <v>275</v>
      </c>
      <c r="D266" s="99" t="s">
        <v>274</v>
      </c>
      <c r="E266" s="103">
        <v>3186</v>
      </c>
    </row>
    <row r="267" spans="1:5" ht="15.75" customHeight="1" x14ac:dyDescent="0.3">
      <c r="A267" s="102">
        <v>668</v>
      </c>
      <c r="B267" s="99" t="s">
        <v>2789</v>
      </c>
      <c r="C267" s="99" t="s">
        <v>273</v>
      </c>
      <c r="D267" s="99" t="s">
        <v>272</v>
      </c>
      <c r="E267" s="103">
        <v>3369</v>
      </c>
    </row>
    <row r="268" spans="1:5" ht="15.75" customHeight="1" x14ac:dyDescent="0.3">
      <c r="A268" s="102">
        <v>669</v>
      </c>
      <c r="B268" s="99" t="s">
        <v>2789</v>
      </c>
      <c r="C268" s="99" t="s">
        <v>271</v>
      </c>
      <c r="D268" s="99" t="s">
        <v>270</v>
      </c>
      <c r="E268" s="103">
        <v>3588</v>
      </c>
    </row>
    <row r="269" spans="1:5" ht="15.75" customHeight="1" x14ac:dyDescent="0.3">
      <c r="A269" s="102">
        <v>670</v>
      </c>
      <c r="B269" s="99" t="s">
        <v>2789</v>
      </c>
      <c r="C269" s="99" t="s">
        <v>269</v>
      </c>
      <c r="D269" s="99" t="s">
        <v>268</v>
      </c>
      <c r="E269" s="103">
        <v>3791</v>
      </c>
    </row>
    <row r="270" spans="1:5" ht="15.75" customHeight="1" x14ac:dyDescent="0.3">
      <c r="A270" s="102">
        <v>918</v>
      </c>
      <c r="B270" s="99" t="s">
        <v>2789</v>
      </c>
      <c r="C270" s="99" t="s">
        <v>249</v>
      </c>
      <c r="D270" s="99" t="s">
        <v>248</v>
      </c>
      <c r="E270" s="103">
        <v>215</v>
      </c>
    </row>
    <row r="271" spans="1:5" ht="15.75" customHeight="1" x14ac:dyDescent="0.3">
      <c r="A271" s="102">
        <v>1013</v>
      </c>
      <c r="B271" s="99" t="s">
        <v>2789</v>
      </c>
      <c r="C271" s="99" t="s">
        <v>283</v>
      </c>
      <c r="D271" s="99" t="s">
        <v>282</v>
      </c>
      <c r="E271" s="103">
        <v>160</v>
      </c>
    </row>
    <row r="272" spans="1:5" ht="15.75" customHeight="1" x14ac:dyDescent="0.3">
      <c r="A272" s="102">
        <v>1038</v>
      </c>
      <c r="B272" s="99" t="s">
        <v>2789</v>
      </c>
      <c r="C272" s="99" t="s">
        <v>244</v>
      </c>
      <c r="D272" s="99" t="s">
        <v>243</v>
      </c>
      <c r="E272" s="103">
        <v>216</v>
      </c>
    </row>
    <row r="273" spans="1:5" ht="15.75" customHeight="1" x14ac:dyDescent="0.3">
      <c r="A273" s="102">
        <v>1139</v>
      </c>
      <c r="B273" s="99" t="s">
        <v>2789</v>
      </c>
      <c r="C273" s="99" t="s">
        <v>277</v>
      </c>
      <c r="D273" s="99" t="s">
        <v>276</v>
      </c>
      <c r="E273" s="103">
        <v>4155</v>
      </c>
    </row>
    <row r="274" spans="1:5" ht="15.75" customHeight="1" x14ac:dyDescent="0.3">
      <c r="A274" s="102">
        <v>1457</v>
      </c>
      <c r="B274" s="99" t="s">
        <v>2789</v>
      </c>
      <c r="C274" s="99" t="s">
        <v>267</v>
      </c>
      <c r="D274" s="99" t="s">
        <v>266</v>
      </c>
      <c r="E274" s="103">
        <v>594</v>
      </c>
    </row>
    <row r="275" spans="1:5" ht="15.75" customHeight="1" x14ac:dyDescent="0.3">
      <c r="A275" s="102">
        <v>1458</v>
      </c>
      <c r="B275" s="99" t="s">
        <v>2789</v>
      </c>
      <c r="C275" s="99" t="s">
        <v>265</v>
      </c>
      <c r="D275" s="99" t="s">
        <v>264</v>
      </c>
      <c r="E275" s="103">
        <v>84</v>
      </c>
    </row>
    <row r="276" spans="1:5" ht="15.75" customHeight="1" x14ac:dyDescent="0.3">
      <c r="A276" s="102">
        <v>1563</v>
      </c>
      <c r="B276" s="99" t="s">
        <v>2789</v>
      </c>
      <c r="C276" s="99" t="s">
        <v>281</v>
      </c>
      <c r="D276" s="99" t="s">
        <v>280</v>
      </c>
      <c r="E276" s="103">
        <v>1165</v>
      </c>
    </row>
    <row r="277" spans="1:5" ht="15.75" customHeight="1" x14ac:dyDescent="0.3">
      <c r="A277" s="102">
        <v>1566</v>
      </c>
      <c r="B277" s="99" t="s">
        <v>2789</v>
      </c>
      <c r="C277" s="99" t="s">
        <v>279</v>
      </c>
      <c r="D277" s="99" t="s">
        <v>278</v>
      </c>
      <c r="E277" s="103">
        <v>1436</v>
      </c>
    </row>
    <row r="278" spans="1:5" ht="15.75" customHeight="1" x14ac:dyDescent="0.3">
      <c r="A278" s="102">
        <v>1708</v>
      </c>
      <c r="B278" s="99" t="s">
        <v>2792</v>
      </c>
      <c r="C278" s="99" t="s">
        <v>240</v>
      </c>
      <c r="D278" s="99" t="s">
        <v>239</v>
      </c>
      <c r="E278" s="103">
        <v>10160</v>
      </c>
    </row>
    <row r="279" spans="1:5" ht="15.75" customHeight="1" x14ac:dyDescent="0.3">
      <c r="A279" s="102">
        <v>1720</v>
      </c>
      <c r="B279" s="99" t="s">
        <v>2792</v>
      </c>
      <c r="C279" s="99" t="s">
        <v>234</v>
      </c>
      <c r="D279" s="99" t="s">
        <v>233</v>
      </c>
      <c r="E279" s="103">
        <v>10920</v>
      </c>
    </row>
    <row r="280" spans="1:5" ht="15.75" customHeight="1" x14ac:dyDescent="0.3">
      <c r="A280" s="102">
        <v>1721</v>
      </c>
      <c r="B280" s="99" t="s">
        <v>2792</v>
      </c>
      <c r="C280" s="99" t="s">
        <v>226</v>
      </c>
      <c r="D280" s="99" t="s">
        <v>225</v>
      </c>
      <c r="E280" s="103">
        <v>15157</v>
      </c>
    </row>
    <row r="281" spans="1:5" ht="15.75" customHeight="1" x14ac:dyDescent="0.3">
      <c r="A281" s="102">
        <v>1722</v>
      </c>
      <c r="B281" s="99" t="s">
        <v>2792</v>
      </c>
      <c r="C281" s="99" t="s">
        <v>220</v>
      </c>
      <c r="D281" s="99" t="s">
        <v>219</v>
      </c>
      <c r="E281" s="103">
        <v>16697</v>
      </c>
    </row>
    <row r="282" spans="1:5" ht="15.75" customHeight="1" x14ac:dyDescent="0.3">
      <c r="A282" s="102">
        <v>1723</v>
      </c>
      <c r="B282" s="99" t="s">
        <v>2792</v>
      </c>
      <c r="C282" s="99" t="s">
        <v>232</v>
      </c>
      <c r="D282" s="99" t="s">
        <v>231</v>
      </c>
      <c r="E282" s="103">
        <v>13792</v>
      </c>
    </row>
    <row r="283" spans="1:5" ht="15.75" customHeight="1" x14ac:dyDescent="0.3">
      <c r="A283" s="102">
        <v>1730</v>
      </c>
      <c r="B283" s="99" t="s">
        <v>2792</v>
      </c>
      <c r="C283" s="99" t="s">
        <v>222</v>
      </c>
      <c r="D283" s="99" t="s">
        <v>221</v>
      </c>
      <c r="E283" s="103">
        <v>20547</v>
      </c>
    </row>
    <row r="284" spans="1:5" ht="15.75" customHeight="1" x14ac:dyDescent="0.3">
      <c r="A284" s="102">
        <v>1731</v>
      </c>
      <c r="B284" s="99" t="s">
        <v>2792</v>
      </c>
      <c r="C284" s="99" t="s">
        <v>228</v>
      </c>
      <c r="D284" s="99" t="s">
        <v>227</v>
      </c>
      <c r="E284" s="103">
        <v>15392</v>
      </c>
    </row>
    <row r="285" spans="1:5" ht="15.75" customHeight="1" x14ac:dyDescent="0.3">
      <c r="A285" s="102">
        <v>1757</v>
      </c>
      <c r="B285" s="99" t="s">
        <v>2792</v>
      </c>
      <c r="C285" s="99" t="s">
        <v>238</v>
      </c>
      <c r="D285" s="99" t="s">
        <v>237</v>
      </c>
      <c r="E285" s="103">
        <v>12786</v>
      </c>
    </row>
    <row r="286" spans="1:5" ht="15.75" customHeight="1" x14ac:dyDescent="0.3">
      <c r="A286" s="102">
        <v>1758</v>
      </c>
      <c r="B286" s="99" t="s">
        <v>2792</v>
      </c>
      <c r="C286" s="99" t="s">
        <v>242</v>
      </c>
      <c r="D286" s="99" t="s">
        <v>241</v>
      </c>
      <c r="E286" s="103">
        <v>9526</v>
      </c>
    </row>
    <row r="287" spans="1:5" ht="15.75" customHeight="1" x14ac:dyDescent="0.3">
      <c r="A287" s="102">
        <v>1759</v>
      </c>
      <c r="B287" s="99" t="s">
        <v>2792</v>
      </c>
      <c r="C287" s="99" t="s">
        <v>236</v>
      </c>
      <c r="D287" s="99" t="s">
        <v>235</v>
      </c>
      <c r="E287" s="103">
        <v>10955</v>
      </c>
    </row>
    <row r="288" spans="1:5" ht="15.75" customHeight="1" x14ac:dyDescent="0.3">
      <c r="A288" s="102">
        <v>1769</v>
      </c>
      <c r="B288" s="99" t="s">
        <v>2792</v>
      </c>
      <c r="C288" s="99" t="s">
        <v>230</v>
      </c>
      <c r="D288" s="99" t="s">
        <v>229</v>
      </c>
      <c r="E288" s="103">
        <v>9910</v>
      </c>
    </row>
    <row r="289" spans="1:5" ht="15.75" customHeight="1" x14ac:dyDescent="0.3">
      <c r="A289" s="102">
        <v>1770</v>
      </c>
      <c r="B289" s="99" t="s">
        <v>2792</v>
      </c>
      <c r="C289" s="99" t="s">
        <v>224</v>
      </c>
      <c r="D289" s="99" t="s">
        <v>223</v>
      </c>
      <c r="E289" s="103">
        <v>11048</v>
      </c>
    </row>
    <row r="290" spans="1:5" ht="15.75" customHeight="1" x14ac:dyDescent="0.3">
      <c r="A290" s="102">
        <v>1771</v>
      </c>
      <c r="B290" s="99" t="s">
        <v>2792</v>
      </c>
      <c r="C290" s="99" t="s">
        <v>2793</v>
      </c>
      <c r="D290" s="99" t="s">
        <v>2794</v>
      </c>
      <c r="E290" s="103">
        <v>14099</v>
      </c>
    </row>
    <row r="291" spans="1:5" ht="15.75" customHeight="1" x14ac:dyDescent="0.3">
      <c r="A291" s="102">
        <v>1772</v>
      </c>
      <c r="B291" s="99" t="s">
        <v>2792</v>
      </c>
      <c r="C291" s="99" t="s">
        <v>2795</v>
      </c>
      <c r="D291" s="99" t="s">
        <v>2796</v>
      </c>
      <c r="E291" s="103">
        <v>16085</v>
      </c>
    </row>
    <row r="292" spans="1:5" ht="15.75" customHeight="1" x14ac:dyDescent="0.3">
      <c r="A292" s="102">
        <v>1331</v>
      </c>
      <c r="B292" s="99" t="s">
        <v>2792</v>
      </c>
      <c r="C292" s="99" t="s">
        <v>160</v>
      </c>
      <c r="D292" s="99" t="s">
        <v>159</v>
      </c>
      <c r="E292" s="103">
        <v>12674</v>
      </c>
    </row>
    <row r="293" spans="1:5" ht="15.75" customHeight="1" x14ac:dyDescent="0.3">
      <c r="A293" s="102">
        <v>1332</v>
      </c>
      <c r="B293" s="99" t="s">
        <v>2792</v>
      </c>
      <c r="C293" s="99" t="s">
        <v>178</v>
      </c>
      <c r="D293" s="99" t="s">
        <v>177</v>
      </c>
      <c r="E293" s="103">
        <v>1997</v>
      </c>
    </row>
    <row r="294" spans="1:5" ht="15.75" customHeight="1" x14ac:dyDescent="0.3">
      <c r="A294" s="102">
        <v>1333</v>
      </c>
      <c r="B294" s="99" t="s">
        <v>2792</v>
      </c>
      <c r="C294" s="99" t="s">
        <v>176</v>
      </c>
      <c r="D294" s="99" t="s">
        <v>175</v>
      </c>
      <c r="E294" s="103">
        <v>2144</v>
      </c>
    </row>
    <row r="295" spans="1:5" ht="15.75" customHeight="1" x14ac:dyDescent="0.3">
      <c r="A295" s="102">
        <v>1334</v>
      </c>
      <c r="B295" s="99" t="s">
        <v>2792</v>
      </c>
      <c r="C295" s="99" t="s">
        <v>174</v>
      </c>
      <c r="D295" s="99" t="s">
        <v>173</v>
      </c>
      <c r="E295" s="103">
        <v>2501</v>
      </c>
    </row>
    <row r="296" spans="1:5" ht="15.75" customHeight="1" x14ac:dyDescent="0.3">
      <c r="A296" s="102">
        <v>1335</v>
      </c>
      <c r="B296" s="99" t="s">
        <v>2792</v>
      </c>
      <c r="C296" s="99" t="s">
        <v>172</v>
      </c>
      <c r="D296" s="99" t="s">
        <v>171</v>
      </c>
      <c r="E296" s="103">
        <v>2816</v>
      </c>
    </row>
    <row r="297" spans="1:5" ht="15.75" customHeight="1" x14ac:dyDescent="0.3">
      <c r="A297" s="102">
        <v>6492</v>
      </c>
      <c r="B297" s="99" t="s">
        <v>2797</v>
      </c>
      <c r="C297" s="99" t="s">
        <v>2798</v>
      </c>
      <c r="D297" s="99" t="s">
        <v>2799</v>
      </c>
      <c r="E297" s="103">
        <v>1766</v>
      </c>
    </row>
    <row r="298" spans="1:5" ht="15.75" customHeight="1" x14ac:dyDescent="0.3">
      <c r="A298" s="102">
        <v>6486</v>
      </c>
      <c r="B298" s="99" t="s">
        <v>2797</v>
      </c>
      <c r="C298" s="99" t="s">
        <v>2800</v>
      </c>
      <c r="D298" s="99" t="s">
        <v>2801</v>
      </c>
      <c r="E298" s="103">
        <v>1095</v>
      </c>
    </row>
    <row r="299" spans="1:5" ht="15.75" customHeight="1" x14ac:dyDescent="0.3">
      <c r="A299" s="102">
        <v>6488</v>
      </c>
      <c r="B299" s="99" t="s">
        <v>2797</v>
      </c>
      <c r="C299" s="99" t="s">
        <v>2802</v>
      </c>
      <c r="D299" s="99" t="s">
        <v>2803</v>
      </c>
      <c r="E299" s="103">
        <v>3870</v>
      </c>
    </row>
    <row r="300" spans="1:5" ht="15.75" customHeight="1" x14ac:dyDescent="0.3">
      <c r="A300" s="102">
        <v>4932</v>
      </c>
      <c r="B300" s="99" t="s">
        <v>2797</v>
      </c>
      <c r="C300" s="99" t="s">
        <v>2804</v>
      </c>
      <c r="D300" s="99" t="s">
        <v>2805</v>
      </c>
      <c r="E300" s="103">
        <v>3336</v>
      </c>
    </row>
    <row r="301" spans="1:5" ht="15.75" customHeight="1" x14ac:dyDescent="0.3">
      <c r="A301" s="102">
        <v>4935</v>
      </c>
      <c r="B301" s="99" t="s">
        <v>2797</v>
      </c>
      <c r="C301" s="99" t="s">
        <v>2806</v>
      </c>
      <c r="D301" s="99" t="s">
        <v>2807</v>
      </c>
      <c r="E301" s="103">
        <v>1095</v>
      </c>
    </row>
    <row r="302" spans="1:5" ht="15.75" customHeight="1" x14ac:dyDescent="0.3">
      <c r="A302" s="102">
        <v>4938</v>
      </c>
      <c r="B302" s="99" t="s">
        <v>2797</v>
      </c>
      <c r="C302" s="99" t="s">
        <v>2808</v>
      </c>
      <c r="D302" s="99" t="s">
        <v>2809</v>
      </c>
      <c r="E302" s="103">
        <v>153</v>
      </c>
    </row>
    <row r="303" spans="1:5" ht="15.75" customHeight="1" x14ac:dyDescent="0.3">
      <c r="A303" s="102">
        <v>2018</v>
      </c>
      <c r="B303" s="99" t="s">
        <v>2797</v>
      </c>
      <c r="C303" s="99" t="s">
        <v>120</v>
      </c>
      <c r="D303" s="99" t="s">
        <v>119</v>
      </c>
      <c r="E303" s="103">
        <v>903</v>
      </c>
    </row>
    <row r="304" spans="1:5" ht="15.75" customHeight="1" x14ac:dyDescent="0.3">
      <c r="A304" s="102">
        <v>1616</v>
      </c>
      <c r="B304" s="99" t="s">
        <v>2797</v>
      </c>
      <c r="C304" s="99" t="s">
        <v>140</v>
      </c>
      <c r="D304" s="99" t="s">
        <v>139</v>
      </c>
      <c r="E304" s="103">
        <v>1125</v>
      </c>
    </row>
    <row r="305" spans="1:5" ht="15.75" customHeight="1" x14ac:dyDescent="0.3">
      <c r="A305" s="102">
        <v>1617</v>
      </c>
      <c r="B305" s="99" t="s">
        <v>2797</v>
      </c>
      <c r="C305" s="99" t="s">
        <v>90</v>
      </c>
      <c r="D305" s="99" t="s">
        <v>89</v>
      </c>
      <c r="E305" s="103">
        <v>872</v>
      </c>
    </row>
    <row r="306" spans="1:5" ht="15.75" customHeight="1" x14ac:dyDescent="0.3">
      <c r="A306" s="102">
        <v>1664</v>
      </c>
      <c r="B306" s="99" t="s">
        <v>2797</v>
      </c>
      <c r="C306" s="99" t="s">
        <v>134</v>
      </c>
      <c r="D306" s="99" t="s">
        <v>133</v>
      </c>
      <c r="E306" s="103">
        <v>1137</v>
      </c>
    </row>
    <row r="307" spans="1:5" ht="15.75" customHeight="1" x14ac:dyDescent="0.3">
      <c r="A307" s="102">
        <v>1686</v>
      </c>
      <c r="B307" s="99" t="s">
        <v>2797</v>
      </c>
      <c r="C307" s="99" t="s">
        <v>152</v>
      </c>
      <c r="D307" s="99" t="s">
        <v>151</v>
      </c>
      <c r="E307" s="103">
        <v>147</v>
      </c>
    </row>
    <row r="308" spans="1:5" ht="15.75" customHeight="1" x14ac:dyDescent="0.3">
      <c r="A308" s="102">
        <v>675</v>
      </c>
      <c r="B308" s="99" t="s">
        <v>2797</v>
      </c>
      <c r="C308" s="99" t="s">
        <v>100</v>
      </c>
      <c r="D308" s="99" t="s">
        <v>99</v>
      </c>
      <c r="E308" s="103">
        <v>8</v>
      </c>
    </row>
    <row r="309" spans="1:5" ht="15.75" customHeight="1" x14ac:dyDescent="0.3">
      <c r="A309" s="102">
        <v>676</v>
      </c>
      <c r="B309" s="99" t="s">
        <v>2797</v>
      </c>
      <c r="C309" s="99" t="s">
        <v>146</v>
      </c>
      <c r="D309" s="99" t="s">
        <v>145</v>
      </c>
      <c r="E309" s="103">
        <v>935</v>
      </c>
    </row>
    <row r="310" spans="1:5" ht="15.75" customHeight="1" x14ac:dyDescent="0.3">
      <c r="A310" s="102">
        <v>677</v>
      </c>
      <c r="B310" s="99" t="s">
        <v>2797</v>
      </c>
      <c r="C310" s="99" t="s">
        <v>144</v>
      </c>
      <c r="D310" s="99" t="s">
        <v>143</v>
      </c>
      <c r="E310" s="103">
        <v>1322</v>
      </c>
    </row>
    <row r="311" spans="1:5" ht="15.75" customHeight="1" x14ac:dyDescent="0.3">
      <c r="A311" s="102">
        <v>678</v>
      </c>
      <c r="B311" s="99" t="s">
        <v>2797</v>
      </c>
      <c r="C311" s="99" t="s">
        <v>102</v>
      </c>
      <c r="D311" s="99" t="s">
        <v>101</v>
      </c>
      <c r="E311" s="103">
        <v>28</v>
      </c>
    </row>
    <row r="312" spans="1:5" ht="15.75" customHeight="1" x14ac:dyDescent="0.3">
      <c r="A312" s="102">
        <v>679</v>
      </c>
      <c r="B312" s="99" t="s">
        <v>2797</v>
      </c>
      <c r="C312" s="99" t="s">
        <v>104</v>
      </c>
      <c r="D312" s="99" t="s">
        <v>103</v>
      </c>
      <c r="E312" s="103">
        <v>28</v>
      </c>
    </row>
    <row r="313" spans="1:5" ht="15.75" customHeight="1" x14ac:dyDescent="0.3">
      <c r="A313" s="102">
        <v>681</v>
      </c>
      <c r="B313" s="99" t="s">
        <v>2797</v>
      </c>
      <c r="C313" s="99" t="s">
        <v>2716</v>
      </c>
      <c r="D313" s="99" t="s">
        <v>158</v>
      </c>
      <c r="E313" s="103">
        <v>1090</v>
      </c>
    </row>
    <row r="314" spans="1:5" ht="15.75" customHeight="1" x14ac:dyDescent="0.3">
      <c r="A314" s="102">
        <v>682</v>
      </c>
      <c r="B314" s="99" t="s">
        <v>2797</v>
      </c>
      <c r="C314" s="99" t="s">
        <v>2717</v>
      </c>
      <c r="D314" s="99" t="s">
        <v>157</v>
      </c>
      <c r="E314" s="103">
        <v>1506</v>
      </c>
    </row>
    <row r="315" spans="1:5" ht="15.75" customHeight="1" x14ac:dyDescent="0.3">
      <c r="A315" s="102">
        <v>683</v>
      </c>
      <c r="B315" s="99" t="s">
        <v>2797</v>
      </c>
      <c r="C315" s="99" t="s">
        <v>2718</v>
      </c>
      <c r="D315" s="99" t="s">
        <v>156</v>
      </c>
      <c r="E315" s="103">
        <v>671</v>
      </c>
    </row>
    <row r="316" spans="1:5" ht="15.75" customHeight="1" x14ac:dyDescent="0.3">
      <c r="A316" s="102">
        <v>685</v>
      </c>
      <c r="B316" s="99" t="s">
        <v>2797</v>
      </c>
      <c r="C316" s="99" t="s">
        <v>132</v>
      </c>
      <c r="D316" s="99" t="s">
        <v>131</v>
      </c>
      <c r="E316" s="103">
        <v>1062</v>
      </c>
    </row>
    <row r="317" spans="1:5" ht="15.75" customHeight="1" x14ac:dyDescent="0.3">
      <c r="A317" s="102">
        <v>686</v>
      </c>
      <c r="B317" s="99" t="s">
        <v>2797</v>
      </c>
      <c r="C317" s="99" t="s">
        <v>130</v>
      </c>
      <c r="D317" s="99" t="s">
        <v>129</v>
      </c>
      <c r="E317" s="103">
        <v>1062</v>
      </c>
    </row>
    <row r="318" spans="1:5" ht="15.75" customHeight="1" x14ac:dyDescent="0.3">
      <c r="A318" s="102">
        <v>687</v>
      </c>
      <c r="B318" s="99" t="s">
        <v>2797</v>
      </c>
      <c r="C318" s="99" t="s">
        <v>128</v>
      </c>
      <c r="D318" s="99" t="s">
        <v>127</v>
      </c>
      <c r="E318" s="103">
        <v>36</v>
      </c>
    </row>
    <row r="319" spans="1:5" ht="15.75" customHeight="1" x14ac:dyDescent="0.3">
      <c r="A319" s="102">
        <v>1067</v>
      </c>
      <c r="B319" s="99" t="s">
        <v>2797</v>
      </c>
      <c r="C319" s="99" t="s">
        <v>110</v>
      </c>
      <c r="D319" s="99" t="s">
        <v>109</v>
      </c>
      <c r="E319" s="103">
        <v>371</v>
      </c>
    </row>
    <row r="320" spans="1:5" ht="15.75" customHeight="1" x14ac:dyDescent="0.3">
      <c r="A320" s="102">
        <v>1069</v>
      </c>
      <c r="B320" s="99" t="s">
        <v>2797</v>
      </c>
      <c r="C320" s="99" t="s">
        <v>124</v>
      </c>
      <c r="D320" s="99" t="s">
        <v>123</v>
      </c>
      <c r="E320" s="103">
        <v>572</v>
      </c>
    </row>
    <row r="321" spans="1:5" ht="15.75" customHeight="1" x14ac:dyDescent="0.3">
      <c r="A321" s="102">
        <v>1079</v>
      </c>
      <c r="B321" s="99" t="s">
        <v>2797</v>
      </c>
      <c r="C321" s="99" t="s">
        <v>118</v>
      </c>
      <c r="D321" s="99" t="s">
        <v>117</v>
      </c>
      <c r="E321" s="103">
        <v>158</v>
      </c>
    </row>
    <row r="322" spans="1:5" ht="15.75" customHeight="1" x14ac:dyDescent="0.3">
      <c r="A322" s="102">
        <v>1080</v>
      </c>
      <c r="B322" s="99" t="s">
        <v>2797</v>
      </c>
      <c r="C322" s="99" t="s">
        <v>116</v>
      </c>
      <c r="D322" s="99" t="s">
        <v>115</v>
      </c>
      <c r="E322" s="103">
        <v>158</v>
      </c>
    </row>
    <row r="323" spans="1:5" ht="15.75" customHeight="1" x14ac:dyDescent="0.3">
      <c r="A323" s="102">
        <v>1081</v>
      </c>
      <c r="B323" s="99" t="s">
        <v>2797</v>
      </c>
      <c r="C323" s="99" t="s">
        <v>114</v>
      </c>
      <c r="D323" s="99" t="s">
        <v>113</v>
      </c>
      <c r="E323" s="103">
        <v>158</v>
      </c>
    </row>
    <row r="324" spans="1:5" ht="15.75" customHeight="1" x14ac:dyDescent="0.3">
      <c r="A324" s="102">
        <v>1082</v>
      </c>
      <c r="B324" s="99" t="s">
        <v>2797</v>
      </c>
      <c r="C324" s="99" t="s">
        <v>138</v>
      </c>
      <c r="D324" s="99" t="s">
        <v>137</v>
      </c>
      <c r="E324" s="103">
        <v>1011</v>
      </c>
    </row>
    <row r="325" spans="1:5" ht="15.75" customHeight="1" x14ac:dyDescent="0.3">
      <c r="A325" s="102">
        <v>1093</v>
      </c>
      <c r="B325" s="99" t="s">
        <v>2797</v>
      </c>
      <c r="C325" s="99" t="s">
        <v>112</v>
      </c>
      <c r="D325" s="99" t="s">
        <v>111</v>
      </c>
      <c r="E325" s="103">
        <v>158</v>
      </c>
    </row>
    <row r="326" spans="1:5" ht="15.75" customHeight="1" x14ac:dyDescent="0.3">
      <c r="A326" s="102">
        <v>1102</v>
      </c>
      <c r="B326" s="99" t="s">
        <v>2797</v>
      </c>
      <c r="C326" s="99" t="s">
        <v>98</v>
      </c>
      <c r="D326" s="99" t="s">
        <v>97</v>
      </c>
      <c r="E326" s="103">
        <v>72</v>
      </c>
    </row>
    <row r="327" spans="1:5" ht="15.75" customHeight="1" x14ac:dyDescent="0.3">
      <c r="A327" s="102">
        <v>1103</v>
      </c>
      <c r="B327" s="99" t="s">
        <v>2797</v>
      </c>
      <c r="C327" s="99" t="s">
        <v>87</v>
      </c>
      <c r="D327" s="99" t="s">
        <v>86</v>
      </c>
      <c r="E327" s="103">
        <v>554</v>
      </c>
    </row>
    <row r="328" spans="1:5" ht="15.75" customHeight="1" x14ac:dyDescent="0.3">
      <c r="A328" s="102">
        <v>1112</v>
      </c>
      <c r="B328" s="99" t="s">
        <v>2797</v>
      </c>
      <c r="C328" s="99" t="s">
        <v>142</v>
      </c>
      <c r="D328" s="99" t="s">
        <v>141</v>
      </c>
      <c r="E328" s="103">
        <v>858</v>
      </c>
    </row>
    <row r="329" spans="1:5" ht="15.75" customHeight="1" x14ac:dyDescent="0.3">
      <c r="A329" s="102">
        <v>1113</v>
      </c>
      <c r="B329" s="99" t="s">
        <v>2797</v>
      </c>
      <c r="C329" s="99" t="s">
        <v>106</v>
      </c>
      <c r="D329" s="99" t="s">
        <v>105</v>
      </c>
      <c r="E329" s="103">
        <v>37</v>
      </c>
    </row>
    <row r="330" spans="1:5" ht="15.75" customHeight="1" x14ac:dyDescent="0.3">
      <c r="A330" s="102">
        <v>1114</v>
      </c>
      <c r="B330" s="99" t="s">
        <v>2797</v>
      </c>
      <c r="C330" s="99" t="s">
        <v>92</v>
      </c>
      <c r="D330" s="99" t="s">
        <v>91</v>
      </c>
      <c r="E330" s="103">
        <v>649</v>
      </c>
    </row>
    <row r="331" spans="1:5" ht="15.75" customHeight="1" x14ac:dyDescent="0.3">
      <c r="A331" s="102">
        <v>1124</v>
      </c>
      <c r="B331" s="99" t="s">
        <v>2797</v>
      </c>
      <c r="C331" s="99" t="s">
        <v>136</v>
      </c>
      <c r="D331" s="99" t="s">
        <v>135</v>
      </c>
      <c r="E331" s="103">
        <v>1034</v>
      </c>
    </row>
    <row r="332" spans="1:5" ht="15.75" customHeight="1" x14ac:dyDescent="0.3">
      <c r="A332" s="102">
        <v>1141</v>
      </c>
      <c r="B332" s="99" t="s">
        <v>2797</v>
      </c>
      <c r="C332" s="99" t="s">
        <v>2719</v>
      </c>
      <c r="D332" s="99" t="s">
        <v>155</v>
      </c>
      <c r="E332" s="103">
        <v>738</v>
      </c>
    </row>
    <row r="333" spans="1:5" ht="15.75" customHeight="1" x14ac:dyDescent="0.3">
      <c r="A333" s="102">
        <v>1142</v>
      </c>
      <c r="B333" s="99" t="s">
        <v>2797</v>
      </c>
      <c r="C333" s="99" t="s">
        <v>126</v>
      </c>
      <c r="D333" s="99" t="s">
        <v>125</v>
      </c>
      <c r="E333" s="103">
        <v>36</v>
      </c>
    </row>
    <row r="334" spans="1:5" ht="15.75" customHeight="1" x14ac:dyDescent="0.3">
      <c r="A334" s="102">
        <v>1173</v>
      </c>
      <c r="B334" s="99" t="s">
        <v>2797</v>
      </c>
      <c r="C334" s="99" t="s">
        <v>96</v>
      </c>
      <c r="D334" s="99" t="s">
        <v>95</v>
      </c>
      <c r="E334" s="103">
        <v>72</v>
      </c>
    </row>
    <row r="335" spans="1:5" ht="15.75" customHeight="1" x14ac:dyDescent="0.3">
      <c r="A335" s="102">
        <v>1456</v>
      </c>
      <c r="B335" s="99" t="s">
        <v>2797</v>
      </c>
      <c r="C335" s="99" t="s">
        <v>122</v>
      </c>
      <c r="D335" s="99" t="s">
        <v>121</v>
      </c>
      <c r="E335" s="103">
        <v>46</v>
      </c>
    </row>
    <row r="336" spans="1:5" ht="15.75" customHeight="1" x14ac:dyDescent="0.3">
      <c r="A336" s="102">
        <v>1460</v>
      </c>
      <c r="B336" s="99" t="s">
        <v>2797</v>
      </c>
      <c r="C336" s="99" t="s">
        <v>94</v>
      </c>
      <c r="D336" s="99" t="s">
        <v>93</v>
      </c>
      <c r="E336" s="103">
        <v>4</v>
      </c>
    </row>
    <row r="337" spans="1:5" ht="15.75" customHeight="1" x14ac:dyDescent="0.3">
      <c r="A337" s="102">
        <v>1518</v>
      </c>
      <c r="B337" s="99" t="s">
        <v>2797</v>
      </c>
      <c r="C337" s="99" t="s">
        <v>154</v>
      </c>
      <c r="D337" s="99" t="s">
        <v>153</v>
      </c>
      <c r="E337" s="103">
        <v>147</v>
      </c>
    </row>
    <row r="338" spans="1:5" ht="15.75" customHeight="1" x14ac:dyDescent="0.3">
      <c r="A338" s="102">
        <v>1519</v>
      </c>
      <c r="B338" s="99" t="s">
        <v>2797</v>
      </c>
      <c r="C338" s="99" t="s">
        <v>108</v>
      </c>
      <c r="D338" s="99" t="s">
        <v>107</v>
      </c>
      <c r="E338" s="103">
        <v>15</v>
      </c>
    </row>
    <row r="339" spans="1:5" ht="15.75" customHeight="1" x14ac:dyDescent="0.3">
      <c r="A339" s="102">
        <v>2858</v>
      </c>
      <c r="B339" s="99" t="s">
        <v>2810</v>
      </c>
      <c r="C339" s="99" t="s">
        <v>2811</v>
      </c>
      <c r="D339" s="99" t="s">
        <v>2812</v>
      </c>
      <c r="E339" s="103">
        <v>4853.1000000000004</v>
      </c>
    </row>
    <row r="340" spans="1:5" ht="15.75" customHeight="1" x14ac:dyDescent="0.3">
      <c r="A340" s="102">
        <v>2859</v>
      </c>
      <c r="B340" s="99" t="s">
        <v>2810</v>
      </c>
      <c r="C340" s="99" t="s">
        <v>2813</v>
      </c>
      <c r="D340" s="99" t="s">
        <v>2814</v>
      </c>
      <c r="E340" s="103">
        <v>3870.3</v>
      </c>
    </row>
    <row r="341" spans="1:5" ht="15.75" customHeight="1" x14ac:dyDescent="0.3">
      <c r="A341" s="102">
        <v>2860</v>
      </c>
      <c r="B341" s="99" t="s">
        <v>2810</v>
      </c>
      <c r="C341" s="99" t="s">
        <v>2815</v>
      </c>
      <c r="D341" s="99" t="s">
        <v>2816</v>
      </c>
      <c r="E341" s="103">
        <v>3750.6000000000004</v>
      </c>
    </row>
    <row r="342" spans="1:5" ht="15.75" customHeight="1" x14ac:dyDescent="0.3">
      <c r="A342" s="102">
        <v>2861</v>
      </c>
      <c r="B342" s="99" t="s">
        <v>2810</v>
      </c>
      <c r="C342" s="99" t="s">
        <v>2817</v>
      </c>
      <c r="D342" s="99" t="s">
        <v>2818</v>
      </c>
      <c r="E342" s="103">
        <v>741.30000000000007</v>
      </c>
    </row>
    <row r="343" spans="1:5" ht="15.75" customHeight="1" x14ac:dyDescent="0.3">
      <c r="A343" s="102">
        <v>2862</v>
      </c>
      <c r="B343" s="99" t="s">
        <v>2810</v>
      </c>
      <c r="C343" s="99" t="s">
        <v>2819</v>
      </c>
      <c r="D343" s="99" t="s">
        <v>2820</v>
      </c>
      <c r="E343" s="103">
        <v>4203.1500000000005</v>
      </c>
    </row>
    <row r="344" spans="1:5" ht="15.75" customHeight="1" x14ac:dyDescent="0.3">
      <c r="A344" s="102">
        <v>2863</v>
      </c>
      <c r="B344" s="99" t="s">
        <v>2810</v>
      </c>
      <c r="C344" s="99" t="s">
        <v>2821</v>
      </c>
      <c r="D344" s="99" t="s">
        <v>2822</v>
      </c>
      <c r="E344" s="103">
        <v>4108.6500000000005</v>
      </c>
    </row>
    <row r="345" spans="1:5" ht="15.75" customHeight="1" x14ac:dyDescent="0.3">
      <c r="A345" s="102">
        <v>2864</v>
      </c>
      <c r="B345" s="99" t="s">
        <v>2810</v>
      </c>
      <c r="C345" s="99" t="s">
        <v>2823</v>
      </c>
      <c r="D345" s="99" t="s">
        <v>2824</v>
      </c>
      <c r="E345" s="103">
        <v>4448.8500000000004</v>
      </c>
    </row>
    <row r="346" spans="1:5" ht="15.75" customHeight="1" x14ac:dyDescent="0.3">
      <c r="A346" s="102">
        <v>2865</v>
      </c>
      <c r="B346" s="99" t="s">
        <v>2810</v>
      </c>
      <c r="C346" s="99" t="s">
        <v>2825</v>
      </c>
      <c r="D346" s="99" t="s">
        <v>2826</v>
      </c>
      <c r="E346" s="103">
        <v>6109.95</v>
      </c>
    </row>
    <row r="347" spans="1:5" ht="15.75" customHeight="1" x14ac:dyDescent="0.3">
      <c r="A347" s="102">
        <v>2866</v>
      </c>
      <c r="B347" s="99" t="s">
        <v>2810</v>
      </c>
      <c r="C347" s="99" t="s">
        <v>2827</v>
      </c>
      <c r="D347" s="99" t="s">
        <v>2828</v>
      </c>
      <c r="E347" s="103">
        <v>145.95000000000002</v>
      </c>
    </row>
    <row r="348" spans="1:5" ht="15.75" customHeight="1" x14ac:dyDescent="0.3">
      <c r="A348" s="102">
        <v>2867</v>
      </c>
      <c r="B348" s="99" t="s">
        <v>2810</v>
      </c>
      <c r="C348" s="99" t="s">
        <v>2829</v>
      </c>
      <c r="D348" s="99" t="s">
        <v>2830</v>
      </c>
      <c r="E348" s="103">
        <v>166.95000000000002</v>
      </c>
    </row>
    <row r="349" spans="1:5" ht="15.75" customHeight="1" x14ac:dyDescent="0.3">
      <c r="A349" s="102">
        <v>2868</v>
      </c>
      <c r="B349" s="99" t="s">
        <v>2810</v>
      </c>
      <c r="C349" s="99" t="s">
        <v>2831</v>
      </c>
      <c r="D349" s="99" t="s">
        <v>2832</v>
      </c>
      <c r="E349" s="103">
        <v>178.5</v>
      </c>
    </row>
    <row r="350" spans="1:5" ht="15.75" customHeight="1" x14ac:dyDescent="0.3">
      <c r="A350" s="102">
        <v>2869</v>
      </c>
      <c r="B350" s="99" t="s">
        <v>2810</v>
      </c>
      <c r="C350" s="99" t="s">
        <v>2833</v>
      </c>
      <c r="D350" s="99" t="s">
        <v>2834</v>
      </c>
      <c r="E350" s="103">
        <v>240.45000000000002</v>
      </c>
    </row>
    <row r="351" spans="1:5" ht="15.75" customHeight="1" x14ac:dyDescent="0.3">
      <c r="A351" s="102">
        <v>2644</v>
      </c>
      <c r="B351" s="99" t="s">
        <v>2810</v>
      </c>
      <c r="C351" s="99" t="s">
        <v>2835</v>
      </c>
      <c r="D351" s="99" t="s">
        <v>2836</v>
      </c>
      <c r="E351" s="103">
        <v>31.5</v>
      </c>
    </row>
    <row r="352" spans="1:5" ht="15.75" customHeight="1" x14ac:dyDescent="0.3">
      <c r="A352" s="102">
        <v>2645</v>
      </c>
      <c r="B352" s="99" t="s">
        <v>2810</v>
      </c>
      <c r="C352" s="99" t="s">
        <v>2837</v>
      </c>
      <c r="D352" s="99" t="s">
        <v>2838</v>
      </c>
      <c r="E352" s="103">
        <v>920.85</v>
      </c>
    </row>
    <row r="353" spans="1:5" ht="15.75" customHeight="1" x14ac:dyDescent="0.3">
      <c r="A353" s="102">
        <v>2711</v>
      </c>
      <c r="B353" s="99" t="s">
        <v>2810</v>
      </c>
      <c r="C353" s="99" t="s">
        <v>2839</v>
      </c>
      <c r="D353" s="99" t="s">
        <v>2840</v>
      </c>
      <c r="E353" s="103">
        <v>821.1</v>
      </c>
    </row>
    <row r="354" spans="1:5" ht="15.75" customHeight="1" x14ac:dyDescent="0.3">
      <c r="A354" s="102">
        <v>2712</v>
      </c>
      <c r="B354" s="99" t="s">
        <v>2810</v>
      </c>
      <c r="C354" s="99" t="s">
        <v>2841</v>
      </c>
      <c r="D354" s="99" t="s">
        <v>2842</v>
      </c>
      <c r="E354" s="103">
        <v>1011.1500000000001</v>
      </c>
    </row>
    <row r="355" spans="1:5" ht="15.75" customHeight="1" x14ac:dyDescent="0.3">
      <c r="A355" s="102">
        <v>2731</v>
      </c>
      <c r="B355" s="99" t="s">
        <v>2810</v>
      </c>
      <c r="C355" s="99" t="s">
        <v>2843</v>
      </c>
      <c r="D355" s="99" t="s">
        <v>2844</v>
      </c>
      <c r="E355" s="103">
        <v>128.1</v>
      </c>
    </row>
    <row r="356" spans="1:5" ht="15.75" customHeight="1" x14ac:dyDescent="0.3">
      <c r="A356" s="102">
        <v>2436</v>
      </c>
      <c r="B356" s="99" t="s">
        <v>2810</v>
      </c>
      <c r="C356" s="99" t="s">
        <v>2845</v>
      </c>
      <c r="D356" s="99" t="s">
        <v>2846</v>
      </c>
      <c r="E356" s="103">
        <v>843.15000000000009</v>
      </c>
    </row>
    <row r="357" spans="1:5" ht="15.75" customHeight="1" x14ac:dyDescent="0.3">
      <c r="A357" s="102">
        <v>2437</v>
      </c>
      <c r="B357" s="99" t="s">
        <v>2810</v>
      </c>
      <c r="C357" s="99" t="s">
        <v>2847</v>
      </c>
      <c r="D357" s="99" t="s">
        <v>2848</v>
      </c>
      <c r="E357" s="103">
        <v>394.8</v>
      </c>
    </row>
    <row r="358" spans="1:5" ht="15.75" customHeight="1" x14ac:dyDescent="0.3">
      <c r="A358" s="102">
        <v>2438</v>
      </c>
      <c r="B358" s="99" t="s">
        <v>2810</v>
      </c>
      <c r="C358" s="99" t="s">
        <v>2849</v>
      </c>
      <c r="D358" s="99" t="s">
        <v>2850</v>
      </c>
      <c r="E358" s="103">
        <v>425.25</v>
      </c>
    </row>
    <row r="359" spans="1:5" ht="15.75" customHeight="1" x14ac:dyDescent="0.3">
      <c r="A359" s="102">
        <v>2441</v>
      </c>
      <c r="B359" s="99" t="s">
        <v>2810</v>
      </c>
      <c r="C359" s="99" t="s">
        <v>2851</v>
      </c>
      <c r="D359" s="99" t="s">
        <v>2852</v>
      </c>
      <c r="E359" s="103">
        <v>131.25</v>
      </c>
    </row>
    <row r="360" spans="1:5" ht="15.75" customHeight="1" x14ac:dyDescent="0.3">
      <c r="A360" s="102">
        <v>2442</v>
      </c>
      <c r="B360" s="99" t="s">
        <v>2810</v>
      </c>
      <c r="C360" s="99" t="s">
        <v>2853</v>
      </c>
      <c r="D360" s="99" t="s">
        <v>2854</v>
      </c>
      <c r="E360" s="103">
        <v>9.4500000000000011</v>
      </c>
    </row>
    <row r="361" spans="1:5" ht="15.75" customHeight="1" x14ac:dyDescent="0.3">
      <c r="A361" s="102">
        <v>2468</v>
      </c>
      <c r="B361" s="99" t="s">
        <v>2810</v>
      </c>
      <c r="C361" s="99" t="s">
        <v>2855</v>
      </c>
      <c r="D361" s="99" t="s">
        <v>2856</v>
      </c>
      <c r="E361" s="103">
        <v>0</v>
      </c>
    </row>
    <row r="362" spans="1:5" ht="15.75" customHeight="1" x14ac:dyDescent="0.3">
      <c r="A362" s="102">
        <v>2471</v>
      </c>
      <c r="B362" s="99" t="s">
        <v>2810</v>
      </c>
      <c r="C362" s="99" t="s">
        <v>2857</v>
      </c>
      <c r="D362" s="99" t="s">
        <v>2858</v>
      </c>
      <c r="E362" s="103">
        <v>81.900000000000006</v>
      </c>
    </row>
    <row r="363" spans="1:5" ht="15.75" customHeight="1" x14ac:dyDescent="0.3">
      <c r="A363" s="102">
        <v>2514</v>
      </c>
      <c r="B363" s="99" t="s">
        <v>2810</v>
      </c>
      <c r="C363" s="99" t="s">
        <v>2859</v>
      </c>
      <c r="D363" s="99" t="s">
        <v>2860</v>
      </c>
      <c r="E363" s="103">
        <v>0</v>
      </c>
    </row>
    <row r="364" spans="1:5" ht="15.75" customHeight="1" x14ac:dyDescent="0.3">
      <c r="A364" s="102">
        <v>2515</v>
      </c>
      <c r="B364" s="99" t="s">
        <v>2810</v>
      </c>
      <c r="C364" s="99" t="s">
        <v>2861</v>
      </c>
      <c r="D364" s="99" t="s">
        <v>2862</v>
      </c>
      <c r="E364" s="103">
        <v>0</v>
      </c>
    </row>
    <row r="365" spans="1:5" ht="15.75" customHeight="1" x14ac:dyDescent="0.3">
      <c r="A365" s="102">
        <v>2517</v>
      </c>
      <c r="B365" s="99" t="s">
        <v>2810</v>
      </c>
      <c r="C365" s="99" t="s">
        <v>2863</v>
      </c>
      <c r="D365" s="99" t="s">
        <v>2864</v>
      </c>
      <c r="E365" s="103">
        <v>0</v>
      </c>
    </row>
    <row r="366" spans="1:5" ht="15.75" customHeight="1" x14ac:dyDescent="0.3">
      <c r="A366" s="102">
        <v>2518</v>
      </c>
      <c r="B366" s="99" t="s">
        <v>2810</v>
      </c>
      <c r="C366" s="99" t="s">
        <v>2865</v>
      </c>
      <c r="D366" s="99" t="s">
        <v>2866</v>
      </c>
      <c r="E366" s="103">
        <v>350.7</v>
      </c>
    </row>
    <row r="367" spans="1:5" ht="15.75" customHeight="1" x14ac:dyDescent="0.3">
      <c r="A367" s="102">
        <v>2573</v>
      </c>
      <c r="B367" s="99" t="s">
        <v>2810</v>
      </c>
      <c r="C367" s="99" t="s">
        <v>2867</v>
      </c>
      <c r="D367" s="99" t="s">
        <v>2868</v>
      </c>
      <c r="E367" s="103">
        <v>817.95</v>
      </c>
    </row>
    <row r="368" spans="1:5" ht="15.75" customHeight="1" x14ac:dyDescent="0.3">
      <c r="A368" s="102">
        <v>2604</v>
      </c>
      <c r="B368" s="99" t="s">
        <v>2810</v>
      </c>
      <c r="C368" s="99" t="s">
        <v>2869</v>
      </c>
      <c r="D368" s="99" t="s">
        <v>2870</v>
      </c>
      <c r="E368" s="103">
        <v>316.05</v>
      </c>
    </row>
    <row r="369" spans="1:5" ht="15.75" customHeight="1" x14ac:dyDescent="0.3">
      <c r="A369" s="102">
        <v>2605</v>
      </c>
      <c r="B369" s="99" t="s">
        <v>2810</v>
      </c>
      <c r="C369" s="99" t="s">
        <v>2871</v>
      </c>
      <c r="D369" s="99" t="s">
        <v>2872</v>
      </c>
      <c r="E369" s="103">
        <v>110.25</v>
      </c>
    </row>
    <row r="370" spans="1:5" ht="15.75" customHeight="1" x14ac:dyDescent="0.3">
      <c r="A370" s="102">
        <v>2606</v>
      </c>
      <c r="B370" s="99" t="s">
        <v>2810</v>
      </c>
      <c r="C370" s="99" t="s">
        <v>2873</v>
      </c>
      <c r="D370" s="99" t="s">
        <v>2874</v>
      </c>
      <c r="E370" s="103">
        <v>139.65</v>
      </c>
    </row>
    <row r="371" spans="1:5" ht="15.75" customHeight="1" x14ac:dyDescent="0.3">
      <c r="A371" s="102">
        <v>2608</v>
      </c>
      <c r="B371" s="99" t="s">
        <v>2810</v>
      </c>
      <c r="C371" s="99" t="s">
        <v>2875</v>
      </c>
      <c r="D371" s="99" t="s">
        <v>2876</v>
      </c>
      <c r="E371" s="103">
        <v>31.5</v>
      </c>
    </row>
    <row r="372" spans="1:5" ht="15.75" customHeight="1" x14ac:dyDescent="0.3">
      <c r="A372" s="102">
        <v>2204</v>
      </c>
      <c r="B372" s="99" t="s">
        <v>2810</v>
      </c>
      <c r="C372" s="99" t="s">
        <v>2877</v>
      </c>
      <c r="D372" s="99" t="s">
        <v>2878</v>
      </c>
      <c r="E372" s="103">
        <v>183.75</v>
      </c>
    </row>
    <row r="373" spans="1:5" ht="15.75" customHeight="1" x14ac:dyDescent="0.3">
      <c r="A373" s="102">
        <v>2205</v>
      </c>
      <c r="B373" s="99" t="s">
        <v>2810</v>
      </c>
      <c r="C373" s="99" t="s">
        <v>2879</v>
      </c>
      <c r="D373" s="99" t="s">
        <v>2880</v>
      </c>
      <c r="E373" s="103">
        <v>320.25</v>
      </c>
    </row>
    <row r="374" spans="1:5" ht="15.75" customHeight="1" x14ac:dyDescent="0.3">
      <c r="A374" s="102">
        <v>2206</v>
      </c>
      <c r="B374" s="99" t="s">
        <v>2810</v>
      </c>
      <c r="C374" s="99" t="s">
        <v>2881</v>
      </c>
      <c r="D374" s="99" t="s">
        <v>2882</v>
      </c>
      <c r="E374" s="103">
        <v>232.05</v>
      </c>
    </row>
    <row r="375" spans="1:5" ht="15.75" customHeight="1" x14ac:dyDescent="0.3">
      <c r="A375" s="102">
        <v>2207</v>
      </c>
      <c r="B375" s="99" t="s">
        <v>2810</v>
      </c>
      <c r="C375" s="99" t="s">
        <v>2883</v>
      </c>
      <c r="D375" s="99" t="s">
        <v>2884</v>
      </c>
      <c r="E375" s="103">
        <v>225.75</v>
      </c>
    </row>
    <row r="376" spans="1:5" ht="15.75" customHeight="1" x14ac:dyDescent="0.3">
      <c r="A376" s="102">
        <v>2208</v>
      </c>
      <c r="B376" s="99" t="s">
        <v>2810</v>
      </c>
      <c r="C376" s="99" t="s">
        <v>2885</v>
      </c>
      <c r="D376" s="99" t="s">
        <v>2886</v>
      </c>
      <c r="E376" s="103">
        <v>368.55</v>
      </c>
    </row>
    <row r="377" spans="1:5" ht="15.75" customHeight="1" x14ac:dyDescent="0.3">
      <c r="A377" s="102">
        <v>2209</v>
      </c>
      <c r="B377" s="99" t="s">
        <v>2810</v>
      </c>
      <c r="C377" s="99" t="s">
        <v>2887</v>
      </c>
      <c r="D377" s="99" t="s">
        <v>2888</v>
      </c>
      <c r="E377" s="103">
        <v>204.75</v>
      </c>
    </row>
    <row r="378" spans="1:5" ht="15.75" customHeight="1" x14ac:dyDescent="0.3">
      <c r="A378" s="102">
        <v>2210</v>
      </c>
      <c r="B378" s="99" t="s">
        <v>2810</v>
      </c>
      <c r="C378" s="99" t="s">
        <v>2889</v>
      </c>
      <c r="D378" s="99" t="s">
        <v>2890</v>
      </c>
      <c r="E378" s="103">
        <v>323.40000000000003</v>
      </c>
    </row>
    <row r="379" spans="1:5" ht="15.75" customHeight="1" x14ac:dyDescent="0.3">
      <c r="A379" s="102">
        <v>2211</v>
      </c>
      <c r="B379" s="99" t="s">
        <v>2810</v>
      </c>
      <c r="C379" s="99" t="s">
        <v>2891</v>
      </c>
      <c r="D379" s="99" t="s">
        <v>2892</v>
      </c>
      <c r="E379" s="103">
        <v>292.95</v>
      </c>
    </row>
    <row r="380" spans="1:5" ht="15.75" customHeight="1" x14ac:dyDescent="0.3">
      <c r="A380" s="102">
        <v>2212</v>
      </c>
      <c r="B380" s="99" t="s">
        <v>2810</v>
      </c>
      <c r="C380" s="99" t="s">
        <v>2893</v>
      </c>
      <c r="D380" s="99" t="s">
        <v>2894</v>
      </c>
      <c r="E380" s="103">
        <v>437.85</v>
      </c>
    </row>
    <row r="381" spans="1:5" ht="15.75" customHeight="1" x14ac:dyDescent="0.3">
      <c r="A381" s="102">
        <v>2213</v>
      </c>
      <c r="B381" s="99" t="s">
        <v>2810</v>
      </c>
      <c r="C381" s="99" t="s">
        <v>2895</v>
      </c>
      <c r="D381" s="99" t="s">
        <v>2896</v>
      </c>
      <c r="E381" s="103">
        <v>1035.3</v>
      </c>
    </row>
    <row r="382" spans="1:5" ht="15.75" customHeight="1" x14ac:dyDescent="0.3">
      <c r="A382" s="102">
        <v>2214</v>
      </c>
      <c r="B382" s="99" t="s">
        <v>2810</v>
      </c>
      <c r="C382" s="99" t="s">
        <v>2897</v>
      </c>
      <c r="D382" s="99" t="s">
        <v>2898</v>
      </c>
      <c r="E382" s="103">
        <v>1059.45</v>
      </c>
    </row>
    <row r="383" spans="1:5" ht="15.75" customHeight="1" x14ac:dyDescent="0.3">
      <c r="A383" s="102">
        <v>2215</v>
      </c>
      <c r="B383" s="99" t="s">
        <v>2810</v>
      </c>
      <c r="C383" s="99" t="s">
        <v>2899</v>
      </c>
      <c r="D383" s="99" t="s">
        <v>2900</v>
      </c>
      <c r="E383" s="103">
        <v>1279.95</v>
      </c>
    </row>
    <row r="384" spans="1:5" ht="15.75" customHeight="1" x14ac:dyDescent="0.3">
      <c r="A384" s="102">
        <v>2216</v>
      </c>
      <c r="B384" s="99" t="s">
        <v>2810</v>
      </c>
      <c r="C384" s="99" t="s">
        <v>2901</v>
      </c>
      <c r="D384" s="99" t="s">
        <v>2902</v>
      </c>
      <c r="E384" s="103">
        <v>200.55</v>
      </c>
    </row>
    <row r="385" spans="1:5" ht="15.75" customHeight="1" x14ac:dyDescent="0.3">
      <c r="A385" s="102">
        <v>2217</v>
      </c>
      <c r="B385" s="99" t="s">
        <v>2810</v>
      </c>
      <c r="C385" s="99" t="s">
        <v>2903</v>
      </c>
      <c r="D385" s="99" t="s">
        <v>2904</v>
      </c>
      <c r="E385" s="103">
        <v>263.55</v>
      </c>
    </row>
    <row r="386" spans="1:5" ht="15.75" customHeight="1" x14ac:dyDescent="0.3">
      <c r="A386" s="102">
        <v>2218</v>
      </c>
      <c r="B386" s="99" t="s">
        <v>2810</v>
      </c>
      <c r="C386" s="99" t="s">
        <v>2905</v>
      </c>
      <c r="D386" s="99" t="s">
        <v>2906</v>
      </c>
      <c r="E386" s="103">
        <v>279.3</v>
      </c>
    </row>
    <row r="387" spans="1:5" ht="15.75" customHeight="1" x14ac:dyDescent="0.3">
      <c r="A387" s="102">
        <v>2219</v>
      </c>
      <c r="B387" s="99" t="s">
        <v>2810</v>
      </c>
      <c r="C387" s="99" t="s">
        <v>2907</v>
      </c>
      <c r="D387" s="99" t="s">
        <v>2908</v>
      </c>
      <c r="E387" s="103">
        <v>662.55000000000007</v>
      </c>
    </row>
    <row r="388" spans="1:5" ht="15.75" customHeight="1" x14ac:dyDescent="0.3">
      <c r="A388" s="102">
        <v>2220</v>
      </c>
      <c r="B388" s="99" t="s">
        <v>2810</v>
      </c>
      <c r="C388" s="99" t="s">
        <v>2909</v>
      </c>
      <c r="D388" s="99" t="s">
        <v>2910</v>
      </c>
      <c r="E388" s="103">
        <v>696.15</v>
      </c>
    </row>
    <row r="389" spans="1:5" ht="15.75" customHeight="1" x14ac:dyDescent="0.3">
      <c r="A389" s="102">
        <v>2221</v>
      </c>
      <c r="B389" s="99" t="s">
        <v>2810</v>
      </c>
      <c r="C389" s="99" t="s">
        <v>2911</v>
      </c>
      <c r="D389" s="99" t="s">
        <v>2912</v>
      </c>
      <c r="E389" s="103">
        <v>828.45</v>
      </c>
    </row>
    <row r="390" spans="1:5" ht="15.75" customHeight="1" x14ac:dyDescent="0.3">
      <c r="A390" s="102">
        <v>2222</v>
      </c>
      <c r="B390" s="99" t="s">
        <v>2810</v>
      </c>
      <c r="C390" s="99" t="s">
        <v>2913</v>
      </c>
      <c r="D390" s="99" t="s">
        <v>2914</v>
      </c>
      <c r="E390" s="103">
        <v>128.1</v>
      </c>
    </row>
    <row r="391" spans="1:5" ht="15.75" customHeight="1" x14ac:dyDescent="0.3">
      <c r="A391" s="102">
        <v>2223</v>
      </c>
      <c r="B391" s="99" t="s">
        <v>2810</v>
      </c>
      <c r="C391" s="99" t="s">
        <v>2915</v>
      </c>
      <c r="D391" s="99" t="s">
        <v>2916</v>
      </c>
      <c r="E391" s="103">
        <v>26.25</v>
      </c>
    </row>
    <row r="392" spans="1:5" ht="15.75" customHeight="1" x14ac:dyDescent="0.3">
      <c r="A392" s="102">
        <v>2224</v>
      </c>
      <c r="B392" s="99" t="s">
        <v>2810</v>
      </c>
      <c r="C392" s="99" t="s">
        <v>2917</v>
      </c>
      <c r="D392" s="99" t="s">
        <v>2918</v>
      </c>
      <c r="E392" s="103">
        <v>26.25</v>
      </c>
    </row>
    <row r="393" spans="1:5" ht="15.75" customHeight="1" x14ac:dyDescent="0.3">
      <c r="A393" s="102">
        <v>2225</v>
      </c>
      <c r="B393" s="99" t="s">
        <v>2810</v>
      </c>
      <c r="C393" s="99" t="s">
        <v>2919</v>
      </c>
      <c r="D393" s="99" t="s">
        <v>2920</v>
      </c>
      <c r="E393" s="103">
        <v>7.3500000000000005</v>
      </c>
    </row>
    <row r="394" spans="1:5" ht="15.75" customHeight="1" x14ac:dyDescent="0.3">
      <c r="A394" s="102">
        <v>2226</v>
      </c>
      <c r="B394" s="99" t="s">
        <v>2810</v>
      </c>
      <c r="C394" s="99" t="s">
        <v>2921</v>
      </c>
      <c r="D394" s="99" t="s">
        <v>2922</v>
      </c>
      <c r="E394" s="103">
        <v>7.3500000000000005</v>
      </c>
    </row>
    <row r="395" spans="1:5" ht="15.75" customHeight="1" x14ac:dyDescent="0.3">
      <c r="A395" s="102">
        <v>2227</v>
      </c>
      <c r="B395" s="99" t="s">
        <v>2810</v>
      </c>
      <c r="C395" s="99" t="s">
        <v>2923</v>
      </c>
      <c r="D395" s="99" t="s">
        <v>2924</v>
      </c>
      <c r="E395" s="103">
        <v>15.75</v>
      </c>
    </row>
    <row r="396" spans="1:5" ht="15.75" customHeight="1" x14ac:dyDescent="0.3">
      <c r="A396" s="102">
        <v>2228</v>
      </c>
      <c r="B396" s="99" t="s">
        <v>2810</v>
      </c>
      <c r="C396" s="99" t="s">
        <v>2925</v>
      </c>
      <c r="D396" s="99" t="s">
        <v>2926</v>
      </c>
      <c r="E396" s="103">
        <v>15.75</v>
      </c>
    </row>
    <row r="397" spans="1:5" ht="15.75" customHeight="1" x14ac:dyDescent="0.3">
      <c r="A397" s="102">
        <v>2229</v>
      </c>
      <c r="B397" s="99" t="s">
        <v>2810</v>
      </c>
      <c r="C397" s="99" t="s">
        <v>2927</v>
      </c>
      <c r="D397" s="99" t="s">
        <v>2928</v>
      </c>
      <c r="E397" s="103">
        <v>15.75</v>
      </c>
    </row>
    <row r="398" spans="1:5" ht="15.75" customHeight="1" x14ac:dyDescent="0.3">
      <c r="A398" s="102">
        <v>2230</v>
      </c>
      <c r="B398" s="99" t="s">
        <v>2810</v>
      </c>
      <c r="C398" s="99" t="s">
        <v>2929</v>
      </c>
      <c r="D398" s="99" t="s">
        <v>2930</v>
      </c>
      <c r="E398" s="103">
        <v>40.950000000000003</v>
      </c>
    </row>
    <row r="399" spans="1:5" ht="15.75" customHeight="1" x14ac:dyDescent="0.3">
      <c r="A399" s="102">
        <v>2231</v>
      </c>
      <c r="B399" s="99" t="s">
        <v>2810</v>
      </c>
      <c r="C399" s="99" t="s">
        <v>2931</v>
      </c>
      <c r="D399" s="99" t="s">
        <v>2932</v>
      </c>
      <c r="E399" s="103">
        <v>40.950000000000003</v>
      </c>
    </row>
    <row r="400" spans="1:5" ht="15.75" customHeight="1" x14ac:dyDescent="0.3">
      <c r="A400" s="102">
        <v>2232</v>
      </c>
      <c r="B400" s="99" t="s">
        <v>2810</v>
      </c>
      <c r="C400" s="99" t="s">
        <v>2933</v>
      </c>
      <c r="D400" s="99" t="s">
        <v>2934</v>
      </c>
      <c r="E400" s="103">
        <v>0</v>
      </c>
    </row>
    <row r="401" spans="1:5" ht="15.75" customHeight="1" x14ac:dyDescent="0.3">
      <c r="A401" s="102">
        <v>2233</v>
      </c>
      <c r="B401" s="99" t="s">
        <v>2810</v>
      </c>
      <c r="C401" s="99" t="s">
        <v>2935</v>
      </c>
      <c r="D401" s="99" t="s">
        <v>2936</v>
      </c>
      <c r="E401" s="103">
        <v>0</v>
      </c>
    </row>
    <row r="402" spans="1:5" ht="15.75" customHeight="1" x14ac:dyDescent="0.3">
      <c r="A402" s="102">
        <v>2234</v>
      </c>
      <c r="B402" s="99" t="s">
        <v>2810</v>
      </c>
      <c r="C402" s="99" t="s">
        <v>2937</v>
      </c>
      <c r="D402" s="99" t="s">
        <v>2938</v>
      </c>
      <c r="E402" s="103">
        <v>350.7</v>
      </c>
    </row>
    <row r="403" spans="1:5" ht="15.75" customHeight="1" x14ac:dyDescent="0.3">
      <c r="A403" s="102">
        <v>2235</v>
      </c>
      <c r="B403" s="99" t="s">
        <v>2810</v>
      </c>
      <c r="C403" s="99" t="s">
        <v>2939</v>
      </c>
      <c r="D403" s="99" t="s">
        <v>2940</v>
      </c>
      <c r="E403" s="103">
        <v>4203.1500000000005</v>
      </c>
    </row>
    <row r="404" spans="1:5" ht="15.75" customHeight="1" x14ac:dyDescent="0.3">
      <c r="A404" s="102">
        <v>2236</v>
      </c>
      <c r="B404" s="99" t="s">
        <v>2810</v>
      </c>
      <c r="C404" s="99" t="s">
        <v>2941</v>
      </c>
      <c r="D404" s="99" t="s">
        <v>2942</v>
      </c>
      <c r="E404" s="103">
        <v>4203.1500000000005</v>
      </c>
    </row>
    <row r="405" spans="1:5" ht="15.75" customHeight="1" x14ac:dyDescent="0.3">
      <c r="A405" s="102">
        <v>2237</v>
      </c>
      <c r="B405" s="99" t="s">
        <v>2810</v>
      </c>
      <c r="C405" s="99" t="s">
        <v>2943</v>
      </c>
      <c r="D405" s="99" t="s">
        <v>2944</v>
      </c>
      <c r="E405" s="103">
        <v>4108.6500000000005</v>
      </c>
    </row>
    <row r="406" spans="1:5" ht="15.75" customHeight="1" x14ac:dyDescent="0.3">
      <c r="A406" s="102">
        <v>2238</v>
      </c>
      <c r="B406" s="99" t="s">
        <v>2810</v>
      </c>
      <c r="C406" s="99" t="s">
        <v>2945</v>
      </c>
      <c r="D406" s="99" t="s">
        <v>2946</v>
      </c>
      <c r="E406" s="103">
        <v>4108.6500000000005</v>
      </c>
    </row>
    <row r="407" spans="1:5" ht="15.75" customHeight="1" x14ac:dyDescent="0.3">
      <c r="A407" s="102">
        <v>2239</v>
      </c>
      <c r="B407" s="99" t="s">
        <v>2810</v>
      </c>
      <c r="C407" s="99" t="s">
        <v>2947</v>
      </c>
      <c r="D407" s="99" t="s">
        <v>2948</v>
      </c>
      <c r="E407" s="103">
        <v>4448.8500000000004</v>
      </c>
    </row>
    <row r="408" spans="1:5" ht="15.75" customHeight="1" x14ac:dyDescent="0.3">
      <c r="A408" s="102">
        <v>2240</v>
      </c>
      <c r="B408" s="99" t="s">
        <v>2810</v>
      </c>
      <c r="C408" s="99" t="s">
        <v>2949</v>
      </c>
      <c r="D408" s="99" t="s">
        <v>2950</v>
      </c>
      <c r="E408" s="103">
        <v>4448.8500000000004</v>
      </c>
    </row>
    <row r="409" spans="1:5" ht="15.75" customHeight="1" x14ac:dyDescent="0.3">
      <c r="A409" s="102">
        <v>2241</v>
      </c>
      <c r="B409" s="99" t="s">
        <v>2810</v>
      </c>
      <c r="C409" s="99" t="s">
        <v>2951</v>
      </c>
      <c r="D409" s="99" t="s">
        <v>2952</v>
      </c>
      <c r="E409" s="103">
        <v>6109.95</v>
      </c>
    </row>
    <row r="410" spans="1:5" ht="15.75" customHeight="1" x14ac:dyDescent="0.3">
      <c r="A410" s="102">
        <v>2242</v>
      </c>
      <c r="B410" s="99" t="s">
        <v>2810</v>
      </c>
      <c r="C410" s="99" t="s">
        <v>2953</v>
      </c>
      <c r="D410" s="99" t="s">
        <v>2954</v>
      </c>
      <c r="E410" s="103">
        <v>6109.95</v>
      </c>
    </row>
    <row r="411" spans="1:5" ht="15.75" customHeight="1" x14ac:dyDescent="0.3">
      <c r="A411" s="102">
        <v>2243</v>
      </c>
      <c r="B411" s="99" t="s">
        <v>2810</v>
      </c>
      <c r="C411" s="99" t="s">
        <v>2955</v>
      </c>
      <c r="D411" s="99" t="s">
        <v>2956</v>
      </c>
      <c r="E411" s="103">
        <v>6365.1</v>
      </c>
    </row>
    <row r="412" spans="1:5" ht="15.75" customHeight="1" x14ac:dyDescent="0.3">
      <c r="A412" s="102">
        <v>2244</v>
      </c>
      <c r="B412" s="99" t="s">
        <v>2810</v>
      </c>
      <c r="C412" s="99" t="s">
        <v>2957</v>
      </c>
      <c r="D412" s="99" t="s">
        <v>2958</v>
      </c>
      <c r="E412" s="103">
        <v>6365.1</v>
      </c>
    </row>
    <row r="413" spans="1:5" ht="15.75" customHeight="1" x14ac:dyDescent="0.3">
      <c r="A413" s="102">
        <v>2245</v>
      </c>
      <c r="B413" s="99" t="s">
        <v>2810</v>
      </c>
      <c r="C413" s="99" t="s">
        <v>2959</v>
      </c>
      <c r="D413" s="99" t="s">
        <v>2960</v>
      </c>
      <c r="E413" s="103">
        <v>6873.3</v>
      </c>
    </row>
    <row r="414" spans="1:5" ht="15.75" customHeight="1" x14ac:dyDescent="0.3">
      <c r="A414" s="102">
        <v>2246</v>
      </c>
      <c r="B414" s="99" t="s">
        <v>2810</v>
      </c>
      <c r="C414" s="99" t="s">
        <v>2961</v>
      </c>
      <c r="D414" s="99" t="s">
        <v>2962</v>
      </c>
      <c r="E414" s="103">
        <v>6873.3</v>
      </c>
    </row>
    <row r="415" spans="1:5" ht="15.75" customHeight="1" x14ac:dyDescent="0.3">
      <c r="A415" s="102">
        <v>2247</v>
      </c>
      <c r="B415" s="99" t="s">
        <v>2810</v>
      </c>
      <c r="C415" s="99" t="s">
        <v>2963</v>
      </c>
      <c r="D415" s="99" t="s">
        <v>2964</v>
      </c>
      <c r="E415" s="103">
        <v>166.95000000000002</v>
      </c>
    </row>
    <row r="416" spans="1:5" ht="15.75" customHeight="1" x14ac:dyDescent="0.3">
      <c r="A416" s="102">
        <v>2248</v>
      </c>
      <c r="B416" s="99" t="s">
        <v>2810</v>
      </c>
      <c r="C416" s="99" t="s">
        <v>2965</v>
      </c>
      <c r="D416" s="99" t="s">
        <v>2966</v>
      </c>
      <c r="E416" s="103">
        <v>145.95000000000002</v>
      </c>
    </row>
    <row r="417" spans="1:5" ht="15.75" customHeight="1" x14ac:dyDescent="0.3">
      <c r="A417" s="102">
        <v>2249</v>
      </c>
      <c r="B417" s="99" t="s">
        <v>2810</v>
      </c>
      <c r="C417" s="99" t="s">
        <v>2967</v>
      </c>
      <c r="D417" s="99" t="s">
        <v>2968</v>
      </c>
      <c r="E417" s="103">
        <v>178.5</v>
      </c>
    </row>
    <row r="418" spans="1:5" ht="15.75" customHeight="1" x14ac:dyDescent="0.3">
      <c r="A418" s="102">
        <v>2250</v>
      </c>
      <c r="B418" s="99" t="s">
        <v>2810</v>
      </c>
      <c r="C418" s="99" t="s">
        <v>2969</v>
      </c>
      <c r="D418" s="99" t="s">
        <v>2970</v>
      </c>
      <c r="E418" s="103">
        <v>240.45000000000002</v>
      </c>
    </row>
    <row r="419" spans="1:5" ht="15.75" customHeight="1" x14ac:dyDescent="0.3">
      <c r="A419" s="102">
        <v>2251</v>
      </c>
      <c r="B419" s="99" t="s">
        <v>2810</v>
      </c>
      <c r="C419" s="99" t="s">
        <v>2971</v>
      </c>
      <c r="D419" s="99" t="s">
        <v>2972</v>
      </c>
      <c r="E419" s="103">
        <v>280.35000000000002</v>
      </c>
    </row>
    <row r="420" spans="1:5" ht="15.75" customHeight="1" x14ac:dyDescent="0.3">
      <c r="A420" s="102">
        <v>2252</v>
      </c>
      <c r="B420" s="99" t="s">
        <v>2810</v>
      </c>
      <c r="C420" s="99" t="s">
        <v>2973</v>
      </c>
      <c r="D420" s="99" t="s">
        <v>2974</v>
      </c>
      <c r="E420" s="103">
        <v>318.15000000000003</v>
      </c>
    </row>
    <row r="421" spans="1:5" ht="15.75" customHeight="1" x14ac:dyDescent="0.3">
      <c r="A421" s="102">
        <v>2253</v>
      </c>
      <c r="B421" s="99" t="s">
        <v>2810</v>
      </c>
      <c r="C421" s="99" t="s">
        <v>2975</v>
      </c>
      <c r="D421" s="99" t="s">
        <v>2976</v>
      </c>
      <c r="E421" s="103">
        <v>2264.85</v>
      </c>
    </row>
    <row r="422" spans="1:5" ht="15.75" customHeight="1" x14ac:dyDescent="0.3">
      <c r="A422" s="102">
        <v>2254</v>
      </c>
      <c r="B422" s="99" t="s">
        <v>2810</v>
      </c>
      <c r="C422" s="99" t="s">
        <v>2977</v>
      </c>
      <c r="D422" s="99" t="s">
        <v>2978</v>
      </c>
      <c r="E422" s="103">
        <v>2856</v>
      </c>
    </row>
    <row r="423" spans="1:5" ht="15.75" customHeight="1" x14ac:dyDescent="0.3">
      <c r="A423" s="102">
        <v>2255</v>
      </c>
      <c r="B423" s="99" t="s">
        <v>2810</v>
      </c>
      <c r="C423" s="99" t="s">
        <v>2979</v>
      </c>
      <c r="D423" s="99" t="s">
        <v>2980</v>
      </c>
      <c r="E423" s="103">
        <v>2016</v>
      </c>
    </row>
    <row r="424" spans="1:5" ht="15.75" customHeight="1" x14ac:dyDescent="0.3">
      <c r="A424" s="102">
        <v>2256</v>
      </c>
      <c r="B424" s="99" t="s">
        <v>2810</v>
      </c>
      <c r="C424" s="99" t="s">
        <v>2981</v>
      </c>
      <c r="D424" s="99" t="s">
        <v>2982</v>
      </c>
      <c r="E424" s="103">
        <v>2622.9</v>
      </c>
    </row>
    <row r="425" spans="1:5" ht="15.75" customHeight="1" x14ac:dyDescent="0.3">
      <c r="A425" s="102">
        <v>2257</v>
      </c>
      <c r="B425" s="99" t="s">
        <v>2810</v>
      </c>
      <c r="C425" s="99" t="s">
        <v>2983</v>
      </c>
      <c r="D425" s="99" t="s">
        <v>2984</v>
      </c>
      <c r="E425" s="103">
        <v>2742.6</v>
      </c>
    </row>
    <row r="426" spans="1:5" ht="15.75" customHeight="1" x14ac:dyDescent="0.3">
      <c r="A426" s="102">
        <v>2258</v>
      </c>
      <c r="B426" s="99" t="s">
        <v>2810</v>
      </c>
      <c r="C426" s="99" t="s">
        <v>2985</v>
      </c>
      <c r="D426" s="99" t="s">
        <v>2986</v>
      </c>
      <c r="E426" s="103">
        <v>3475.5</v>
      </c>
    </row>
    <row r="427" spans="1:5" ht="15.75" customHeight="1" x14ac:dyDescent="0.3">
      <c r="A427" s="102">
        <v>2259</v>
      </c>
      <c r="B427" s="99" t="s">
        <v>2810</v>
      </c>
      <c r="C427" s="99" t="s">
        <v>2987</v>
      </c>
      <c r="D427" s="99" t="s">
        <v>2988</v>
      </c>
      <c r="E427" s="103">
        <v>691.95</v>
      </c>
    </row>
    <row r="428" spans="1:5" ht="15.75" customHeight="1" x14ac:dyDescent="0.3">
      <c r="A428" s="102">
        <v>5364</v>
      </c>
      <c r="B428" s="99" t="s">
        <v>2989</v>
      </c>
      <c r="C428" s="99" t="s">
        <v>2990</v>
      </c>
      <c r="D428" s="99" t="s">
        <v>2991</v>
      </c>
      <c r="E428" s="103">
        <v>39320.400000000001</v>
      </c>
    </row>
    <row r="429" spans="1:5" ht="15.75" customHeight="1" x14ac:dyDescent="0.3">
      <c r="A429" s="102">
        <v>6178</v>
      </c>
      <c r="B429" s="99" t="s">
        <v>2989</v>
      </c>
      <c r="C429" s="99" t="s">
        <v>2992</v>
      </c>
      <c r="D429" s="99" t="s">
        <v>2993</v>
      </c>
      <c r="E429" s="103">
        <v>0</v>
      </c>
    </row>
    <row r="430" spans="1:5" ht="15.75" customHeight="1" x14ac:dyDescent="0.3">
      <c r="A430" s="102">
        <v>6501</v>
      </c>
      <c r="B430" s="99" t="s">
        <v>2989</v>
      </c>
      <c r="C430" s="99" t="s">
        <v>2994</v>
      </c>
      <c r="D430" s="99" t="s">
        <v>2995</v>
      </c>
      <c r="E430" s="103">
        <v>35725.200000000004</v>
      </c>
    </row>
    <row r="431" spans="1:5" ht="15.75" customHeight="1" x14ac:dyDescent="0.3">
      <c r="A431" s="102">
        <v>6524</v>
      </c>
      <c r="B431" s="99" t="s">
        <v>2989</v>
      </c>
      <c r="C431" s="99" t="s">
        <v>2996</v>
      </c>
      <c r="D431" s="99" t="s">
        <v>81</v>
      </c>
      <c r="E431" s="103">
        <v>26213.25</v>
      </c>
    </row>
    <row r="432" spans="1:5" ht="15.75" customHeight="1" x14ac:dyDescent="0.3">
      <c r="A432" s="102">
        <v>6169</v>
      </c>
      <c r="B432" s="99" t="s">
        <v>2989</v>
      </c>
      <c r="C432" s="99" t="s">
        <v>2997</v>
      </c>
      <c r="D432" s="99" t="s">
        <v>2998</v>
      </c>
      <c r="E432" s="103">
        <v>30264.15</v>
      </c>
    </row>
    <row r="433" spans="1:5" ht="15.75" customHeight="1" x14ac:dyDescent="0.3">
      <c r="A433" s="102">
        <v>4628</v>
      </c>
      <c r="B433" s="99" t="s">
        <v>2989</v>
      </c>
      <c r="C433" s="99" t="s">
        <v>35</v>
      </c>
      <c r="D433" s="99" t="s">
        <v>34</v>
      </c>
      <c r="E433" s="103">
        <v>29770.65</v>
      </c>
    </row>
    <row r="434" spans="1:5" ht="15.75" customHeight="1" x14ac:dyDescent="0.3">
      <c r="A434" s="102">
        <v>4290</v>
      </c>
      <c r="B434" s="99" t="s">
        <v>2989</v>
      </c>
      <c r="C434" s="99" t="s">
        <v>62</v>
      </c>
      <c r="D434" s="99" t="s">
        <v>61</v>
      </c>
      <c r="E434" s="103">
        <v>28861.350000000002</v>
      </c>
    </row>
    <row r="435" spans="1:5" ht="15.75" customHeight="1" x14ac:dyDescent="0.3">
      <c r="A435" s="102">
        <v>4594</v>
      </c>
      <c r="B435" s="99" t="s">
        <v>2989</v>
      </c>
      <c r="C435" s="99" t="s">
        <v>37</v>
      </c>
      <c r="D435" s="99" t="s">
        <v>36</v>
      </c>
      <c r="E435" s="103">
        <v>29770.65</v>
      </c>
    </row>
    <row r="436" spans="1:5" ht="15.75" customHeight="1" x14ac:dyDescent="0.3">
      <c r="A436" s="102">
        <v>4353</v>
      </c>
      <c r="B436" s="99" t="s">
        <v>2989</v>
      </c>
      <c r="C436" s="99" t="s">
        <v>48</v>
      </c>
      <c r="D436" s="99" t="s">
        <v>47</v>
      </c>
      <c r="E436" s="103">
        <v>35725.200000000004</v>
      </c>
    </row>
    <row r="437" spans="1:5" ht="15.75" customHeight="1" x14ac:dyDescent="0.3">
      <c r="A437" s="102">
        <v>4397</v>
      </c>
      <c r="B437" s="99" t="s">
        <v>2989</v>
      </c>
      <c r="C437" s="99" t="s">
        <v>46</v>
      </c>
      <c r="D437" s="99" t="s">
        <v>45</v>
      </c>
      <c r="E437" s="103">
        <v>32623.5</v>
      </c>
    </row>
    <row r="438" spans="1:5" ht="15.75" customHeight="1" x14ac:dyDescent="0.3">
      <c r="A438" s="102">
        <v>2933</v>
      </c>
      <c r="B438" s="99" t="s">
        <v>2989</v>
      </c>
      <c r="C438" s="99" t="s">
        <v>68</v>
      </c>
      <c r="D438" s="99" t="s">
        <v>67</v>
      </c>
      <c r="E438" s="103">
        <v>19226.55</v>
      </c>
    </row>
    <row r="439" spans="1:5" ht="15.75" customHeight="1" x14ac:dyDescent="0.3">
      <c r="A439" s="102">
        <v>3140</v>
      </c>
      <c r="B439" s="99" t="s">
        <v>2989</v>
      </c>
      <c r="C439" s="99" t="s">
        <v>66</v>
      </c>
      <c r="D439" s="99" t="s">
        <v>65</v>
      </c>
      <c r="E439" s="103">
        <v>19226.55</v>
      </c>
    </row>
    <row r="440" spans="1:5" ht="15.75" customHeight="1" x14ac:dyDescent="0.3">
      <c r="A440" s="102">
        <v>3143</v>
      </c>
      <c r="B440" s="99" t="s">
        <v>2989</v>
      </c>
      <c r="C440" s="99" t="s">
        <v>41</v>
      </c>
      <c r="D440" s="99" t="s">
        <v>40</v>
      </c>
      <c r="E440" s="103">
        <v>30142.350000000002</v>
      </c>
    </row>
    <row r="441" spans="1:5" ht="15.75" customHeight="1" x14ac:dyDescent="0.3">
      <c r="A441" s="102">
        <v>4147</v>
      </c>
      <c r="B441" s="99" t="s">
        <v>2989</v>
      </c>
      <c r="C441" s="99" t="s">
        <v>76</v>
      </c>
      <c r="D441" s="99" t="s">
        <v>75</v>
      </c>
      <c r="E441" s="103">
        <v>44655.450000000004</v>
      </c>
    </row>
    <row r="442" spans="1:5" ht="15.75" customHeight="1" x14ac:dyDescent="0.3">
      <c r="A442" s="102">
        <v>2814</v>
      </c>
      <c r="B442" s="99" t="s">
        <v>2989</v>
      </c>
      <c r="C442" s="99" t="s">
        <v>54</v>
      </c>
      <c r="D442" s="99" t="s">
        <v>53</v>
      </c>
      <c r="E442" s="103">
        <v>23815.05</v>
      </c>
    </row>
    <row r="443" spans="1:5" ht="15.75" customHeight="1" x14ac:dyDescent="0.3">
      <c r="A443" s="102">
        <v>2847</v>
      </c>
      <c r="B443" s="99" t="s">
        <v>2989</v>
      </c>
      <c r="C443" s="99" t="s">
        <v>31</v>
      </c>
      <c r="D443" s="99" t="s">
        <v>30</v>
      </c>
      <c r="E443" s="103">
        <v>29770.65</v>
      </c>
    </row>
    <row r="444" spans="1:5" ht="15.75" customHeight="1" x14ac:dyDescent="0.3">
      <c r="A444" s="102">
        <v>2785</v>
      </c>
      <c r="B444" s="99" t="s">
        <v>2989</v>
      </c>
      <c r="C444" s="99" t="s">
        <v>39</v>
      </c>
      <c r="D444" s="99" t="s">
        <v>38</v>
      </c>
      <c r="E444" s="103">
        <v>39320.400000000001</v>
      </c>
    </row>
    <row r="445" spans="1:5" ht="15.75" customHeight="1" x14ac:dyDescent="0.3">
      <c r="A445" s="102">
        <v>2790</v>
      </c>
      <c r="B445" s="99" t="s">
        <v>2989</v>
      </c>
      <c r="C445" s="99" t="s">
        <v>58</v>
      </c>
      <c r="D445" s="99" t="s">
        <v>57</v>
      </c>
      <c r="E445" s="103">
        <v>23815.05</v>
      </c>
    </row>
    <row r="446" spans="1:5" ht="15.75" customHeight="1" x14ac:dyDescent="0.3">
      <c r="A446" s="102">
        <v>2791</v>
      </c>
      <c r="B446" s="99" t="s">
        <v>2989</v>
      </c>
      <c r="C446" s="99" t="s">
        <v>56</v>
      </c>
      <c r="D446" s="99" t="s">
        <v>55</v>
      </c>
      <c r="E446" s="103">
        <v>23815.05</v>
      </c>
    </row>
    <row r="447" spans="1:5" ht="15.75" customHeight="1" x14ac:dyDescent="0.3">
      <c r="A447" s="102">
        <v>2796</v>
      </c>
      <c r="B447" s="99" t="s">
        <v>2989</v>
      </c>
      <c r="C447" s="99" t="s">
        <v>33</v>
      </c>
      <c r="D447" s="99" t="s">
        <v>32</v>
      </c>
      <c r="E447" s="103">
        <v>29770.65</v>
      </c>
    </row>
    <row r="448" spans="1:5" ht="15.75" customHeight="1" x14ac:dyDescent="0.3">
      <c r="A448" s="102">
        <v>2797</v>
      </c>
      <c r="B448" s="99" t="s">
        <v>2989</v>
      </c>
      <c r="C448" s="99" t="s">
        <v>43</v>
      </c>
      <c r="D448" s="99" t="s">
        <v>42</v>
      </c>
      <c r="E448" s="103">
        <v>26213.25</v>
      </c>
    </row>
    <row r="449" spans="1:5" ht="15.75" customHeight="1" x14ac:dyDescent="0.3">
      <c r="A449" s="102">
        <v>2647</v>
      </c>
      <c r="B449" s="99" t="s">
        <v>2989</v>
      </c>
      <c r="C449" s="99" t="s">
        <v>84</v>
      </c>
      <c r="D449" s="99" t="s">
        <v>83</v>
      </c>
      <c r="E449" s="103">
        <v>26213.25</v>
      </c>
    </row>
    <row r="450" spans="1:5" ht="15.75" customHeight="1" x14ac:dyDescent="0.3">
      <c r="A450" s="102">
        <v>2648</v>
      </c>
      <c r="B450" s="99" t="s">
        <v>2989</v>
      </c>
      <c r="C450" s="99" t="s">
        <v>82</v>
      </c>
      <c r="D450" s="99" t="s">
        <v>81</v>
      </c>
      <c r="E450" s="103">
        <v>26213.25</v>
      </c>
    </row>
    <row r="451" spans="1:5" ht="15.75" customHeight="1" x14ac:dyDescent="0.3">
      <c r="A451" s="102">
        <v>2649</v>
      </c>
      <c r="B451" s="99" t="s">
        <v>2989</v>
      </c>
      <c r="C451" s="99" t="s">
        <v>80</v>
      </c>
      <c r="D451" s="99" t="s">
        <v>79</v>
      </c>
      <c r="E451" s="103">
        <v>23982</v>
      </c>
    </row>
    <row r="452" spans="1:5" ht="15.75" customHeight="1" x14ac:dyDescent="0.3">
      <c r="A452" s="102">
        <v>2650</v>
      </c>
      <c r="B452" s="99" t="s">
        <v>2989</v>
      </c>
      <c r="C452" s="99" t="s">
        <v>72</v>
      </c>
      <c r="D452" s="99" t="s">
        <v>71</v>
      </c>
      <c r="E452" s="103">
        <v>35971.950000000004</v>
      </c>
    </row>
    <row r="453" spans="1:5" ht="15.75" customHeight="1" x14ac:dyDescent="0.3">
      <c r="A453" s="102">
        <v>2651</v>
      </c>
      <c r="B453" s="99" t="s">
        <v>2989</v>
      </c>
      <c r="C453" s="99" t="s">
        <v>78</v>
      </c>
      <c r="D453" s="99" t="s">
        <v>2999</v>
      </c>
      <c r="E453" s="103">
        <v>12487.65</v>
      </c>
    </row>
    <row r="454" spans="1:5" ht="15.75" customHeight="1" x14ac:dyDescent="0.3">
      <c r="A454" s="102">
        <v>2652</v>
      </c>
      <c r="B454" s="99" t="s">
        <v>2989</v>
      </c>
      <c r="C454" s="99" t="s">
        <v>74</v>
      </c>
      <c r="D454" s="99" t="s">
        <v>73</v>
      </c>
      <c r="E454" s="103">
        <v>39320.400000000001</v>
      </c>
    </row>
    <row r="455" spans="1:5" ht="15.75" customHeight="1" x14ac:dyDescent="0.3">
      <c r="A455" s="102">
        <v>2672</v>
      </c>
      <c r="B455" s="99" t="s">
        <v>2989</v>
      </c>
      <c r="C455" s="99" t="s">
        <v>50</v>
      </c>
      <c r="D455" s="99" t="s">
        <v>49</v>
      </c>
      <c r="E455" s="103">
        <v>27370.350000000002</v>
      </c>
    </row>
    <row r="456" spans="1:5" ht="15.75" customHeight="1" x14ac:dyDescent="0.3">
      <c r="A456" s="102">
        <v>2716</v>
      </c>
      <c r="B456" s="99" t="s">
        <v>2989</v>
      </c>
      <c r="C456" s="99" t="s">
        <v>28</v>
      </c>
      <c r="D456" s="99" t="s">
        <v>27</v>
      </c>
      <c r="E456" s="103">
        <v>34235.25</v>
      </c>
    </row>
    <row r="457" spans="1:5" ht="15.75" customHeight="1" x14ac:dyDescent="0.3">
      <c r="A457" s="102">
        <v>2724</v>
      </c>
      <c r="B457" s="99" t="s">
        <v>2989</v>
      </c>
      <c r="C457" s="99" t="s">
        <v>70</v>
      </c>
      <c r="D457" s="99" t="s">
        <v>69</v>
      </c>
      <c r="E457" s="103">
        <v>19226.55</v>
      </c>
    </row>
    <row r="458" spans="1:5" ht="15.75" customHeight="1" x14ac:dyDescent="0.3">
      <c r="A458" s="102">
        <v>2729</v>
      </c>
      <c r="B458" s="99" t="s">
        <v>2989</v>
      </c>
      <c r="C458" s="99" t="s">
        <v>60</v>
      </c>
      <c r="D458" s="99" t="s">
        <v>59</v>
      </c>
      <c r="E458" s="103">
        <v>23815.05</v>
      </c>
    </row>
    <row r="459" spans="1:5" ht="15.75" customHeight="1" x14ac:dyDescent="0.3">
      <c r="A459" s="102">
        <v>2753</v>
      </c>
      <c r="B459" s="99" t="s">
        <v>2989</v>
      </c>
      <c r="C459" s="99" t="s">
        <v>64</v>
      </c>
      <c r="D459" s="99" t="s">
        <v>63</v>
      </c>
      <c r="E459" s="103">
        <v>22078.350000000002</v>
      </c>
    </row>
    <row r="460" spans="1:5" ht="15.75" customHeight="1" x14ac:dyDescent="0.3">
      <c r="A460" s="102">
        <v>2610</v>
      </c>
      <c r="B460" s="99" t="s">
        <v>2989</v>
      </c>
      <c r="C460" s="99" t="s">
        <v>52</v>
      </c>
      <c r="D460" s="99" t="s">
        <v>51</v>
      </c>
      <c r="E460" s="103">
        <v>21748.65</v>
      </c>
    </row>
    <row r="461" spans="1:5" ht="15.75" customHeight="1" x14ac:dyDescent="0.3">
      <c r="A461" s="102">
        <v>2932</v>
      </c>
      <c r="B461" s="99" t="s">
        <v>3000</v>
      </c>
      <c r="C461" s="99" t="s">
        <v>3001</v>
      </c>
      <c r="D461" s="99" t="s">
        <v>3002</v>
      </c>
      <c r="E461" s="103">
        <v>0</v>
      </c>
    </row>
    <row r="462" spans="1:5" ht="15.75" customHeight="1" x14ac:dyDescent="0.3">
      <c r="A462" s="102">
        <v>3087</v>
      </c>
      <c r="B462" s="99" t="s">
        <v>3000</v>
      </c>
      <c r="C462" s="99" t="s">
        <v>3003</v>
      </c>
      <c r="D462" s="99" t="s">
        <v>3004</v>
      </c>
      <c r="E462" s="103">
        <v>0</v>
      </c>
    </row>
    <row r="463" spans="1:5" ht="15.75" customHeight="1" x14ac:dyDescent="0.3">
      <c r="A463" s="102">
        <v>2832</v>
      </c>
      <c r="B463" s="99" t="s">
        <v>3000</v>
      </c>
      <c r="C463" s="99" t="s">
        <v>3005</v>
      </c>
      <c r="D463" s="99" t="s">
        <v>3006</v>
      </c>
      <c r="E463" s="103">
        <v>0</v>
      </c>
    </row>
    <row r="464" spans="1:5" ht="15.75" customHeight="1" x14ac:dyDescent="0.3">
      <c r="A464" s="102">
        <v>2873</v>
      </c>
      <c r="B464" s="99" t="s">
        <v>3000</v>
      </c>
      <c r="C464" s="99" t="s">
        <v>3007</v>
      </c>
      <c r="D464" s="99" t="s">
        <v>3008</v>
      </c>
      <c r="E464" s="103">
        <v>0</v>
      </c>
    </row>
    <row r="465" spans="1:5" ht="15.75" customHeight="1" x14ac:dyDescent="0.3">
      <c r="A465" s="102">
        <v>2788</v>
      </c>
      <c r="B465" s="99" t="s">
        <v>3000</v>
      </c>
      <c r="C465" s="99" t="s">
        <v>3009</v>
      </c>
      <c r="D465" s="99" t="s">
        <v>3010</v>
      </c>
      <c r="E465" s="103">
        <v>0</v>
      </c>
    </row>
    <row r="466" spans="1:5" ht="15.75" customHeight="1" x14ac:dyDescent="0.3">
      <c r="A466" s="102">
        <v>2658</v>
      </c>
      <c r="B466" s="99" t="s">
        <v>3000</v>
      </c>
      <c r="C466" s="99" t="s">
        <v>3011</v>
      </c>
      <c r="D466" s="99" t="s">
        <v>3012</v>
      </c>
      <c r="E466" s="103">
        <v>4</v>
      </c>
    </row>
    <row r="467" spans="1:5" ht="15.75" customHeight="1" x14ac:dyDescent="0.3">
      <c r="A467" s="102">
        <v>2659</v>
      </c>
      <c r="B467" s="99" t="s">
        <v>3000</v>
      </c>
      <c r="C467" s="99" t="s">
        <v>3013</v>
      </c>
      <c r="D467" s="99" t="s">
        <v>3014</v>
      </c>
      <c r="E467" s="103">
        <v>0</v>
      </c>
    </row>
    <row r="468" spans="1:5" ht="15.75" customHeight="1" x14ac:dyDescent="0.3">
      <c r="A468" s="102">
        <v>2660</v>
      </c>
      <c r="B468" s="99" t="s">
        <v>3000</v>
      </c>
      <c r="C468" s="99" t="s">
        <v>3015</v>
      </c>
      <c r="D468" s="99" t="s">
        <v>3016</v>
      </c>
      <c r="E468" s="103">
        <v>95</v>
      </c>
    </row>
    <row r="469" spans="1:5" ht="15.75" customHeight="1" x14ac:dyDescent="0.3">
      <c r="A469" s="102">
        <v>2661</v>
      </c>
      <c r="B469" s="99" t="s">
        <v>3000</v>
      </c>
      <c r="C469" s="99" t="s">
        <v>3017</v>
      </c>
      <c r="D469" s="99" t="s">
        <v>3018</v>
      </c>
      <c r="E469" s="103">
        <v>15</v>
      </c>
    </row>
    <row r="470" spans="1:5" ht="15.75" customHeight="1" x14ac:dyDescent="0.3">
      <c r="A470" s="102">
        <v>2662</v>
      </c>
      <c r="B470" s="99" t="s">
        <v>3000</v>
      </c>
      <c r="C470" s="99" t="s">
        <v>3019</v>
      </c>
      <c r="D470" s="99" t="s">
        <v>3020</v>
      </c>
      <c r="E470" s="103">
        <v>0</v>
      </c>
    </row>
    <row r="471" spans="1:5" ht="15.75" customHeight="1" x14ac:dyDescent="0.3">
      <c r="A471" s="102">
        <v>2663</v>
      </c>
      <c r="B471" s="99" t="s">
        <v>3000</v>
      </c>
      <c r="C471" s="99" t="s">
        <v>3021</v>
      </c>
      <c r="D471" s="99" t="s">
        <v>3022</v>
      </c>
      <c r="E471" s="103">
        <v>0</v>
      </c>
    </row>
    <row r="472" spans="1:5" ht="15.75" customHeight="1" x14ac:dyDescent="0.3">
      <c r="A472" s="102">
        <v>2664</v>
      </c>
      <c r="B472" s="99" t="s">
        <v>3000</v>
      </c>
      <c r="C472" s="99" t="s">
        <v>3023</v>
      </c>
      <c r="D472" s="99" t="s">
        <v>3024</v>
      </c>
      <c r="E472" s="103">
        <v>0</v>
      </c>
    </row>
    <row r="473" spans="1:5" ht="15.75" customHeight="1" x14ac:dyDescent="0.3">
      <c r="A473" s="102">
        <v>2665</v>
      </c>
      <c r="B473" s="99" t="s">
        <v>3000</v>
      </c>
      <c r="C473" s="99" t="s">
        <v>3025</v>
      </c>
      <c r="D473" s="99" t="s">
        <v>3026</v>
      </c>
      <c r="E473" s="103">
        <v>0</v>
      </c>
    </row>
    <row r="474" spans="1:5" ht="15.75" customHeight="1" x14ac:dyDescent="0.3">
      <c r="A474" s="102">
        <v>2666</v>
      </c>
      <c r="B474" s="99" t="s">
        <v>3000</v>
      </c>
      <c r="C474" s="99" t="s">
        <v>3027</v>
      </c>
      <c r="D474" s="99" t="s">
        <v>3028</v>
      </c>
      <c r="E474" s="103">
        <v>0</v>
      </c>
    </row>
    <row r="475" spans="1:5" ht="15.75" customHeight="1" x14ac:dyDescent="0.3">
      <c r="A475" s="102">
        <v>2667</v>
      </c>
      <c r="B475" s="99" t="s">
        <v>3000</v>
      </c>
      <c r="C475" s="99" t="s">
        <v>3029</v>
      </c>
      <c r="D475" s="99" t="s">
        <v>3030</v>
      </c>
      <c r="E475" s="103">
        <v>0</v>
      </c>
    </row>
    <row r="476" spans="1:5" ht="15.75" customHeight="1" x14ac:dyDescent="0.3">
      <c r="A476" s="102">
        <v>2668</v>
      </c>
      <c r="B476" s="99" t="s">
        <v>3000</v>
      </c>
      <c r="C476" s="99" t="s">
        <v>3031</v>
      </c>
      <c r="D476" s="99" t="s">
        <v>3032</v>
      </c>
      <c r="E476" s="103">
        <v>0</v>
      </c>
    </row>
    <row r="477" spans="1:5" ht="15.75" customHeight="1" x14ac:dyDescent="0.3">
      <c r="A477" s="102">
        <v>2669</v>
      </c>
      <c r="B477" s="99" t="s">
        <v>3000</v>
      </c>
      <c r="C477" s="99" t="s">
        <v>3033</v>
      </c>
      <c r="D477" s="99" t="s">
        <v>3034</v>
      </c>
      <c r="E477" s="103">
        <v>0</v>
      </c>
    </row>
    <row r="478" spans="1:5" ht="15.75" customHeight="1" x14ac:dyDescent="0.3">
      <c r="A478" s="102">
        <v>2670</v>
      </c>
      <c r="B478" s="99" t="s">
        <v>3000</v>
      </c>
      <c r="C478" s="99" t="s">
        <v>3035</v>
      </c>
      <c r="D478" s="99" t="s">
        <v>3036</v>
      </c>
      <c r="E478" s="103">
        <v>0</v>
      </c>
    </row>
    <row r="479" spans="1:5" ht="15.75" customHeight="1" x14ac:dyDescent="0.3">
      <c r="A479" s="102">
        <v>2671</v>
      </c>
      <c r="B479" s="99" t="s">
        <v>3000</v>
      </c>
      <c r="C479" s="99" t="s">
        <v>3037</v>
      </c>
      <c r="D479" s="99" t="s">
        <v>3038</v>
      </c>
      <c r="E479" s="103">
        <v>0</v>
      </c>
    </row>
    <row r="480" spans="1:5" ht="15.75" customHeight="1" x14ac:dyDescent="0.3">
      <c r="A480" s="102">
        <v>2695</v>
      </c>
      <c r="B480" s="99" t="s">
        <v>3000</v>
      </c>
      <c r="C480" s="99" t="s">
        <v>3039</v>
      </c>
      <c r="D480" s="99" t="s">
        <v>3040</v>
      </c>
      <c r="E480" s="103">
        <v>0</v>
      </c>
    </row>
    <row r="481" spans="1:5" ht="15.75" customHeight="1" x14ac:dyDescent="0.3">
      <c r="A481" s="102">
        <v>2696</v>
      </c>
      <c r="B481" s="99" t="s">
        <v>3000</v>
      </c>
      <c r="C481" s="99" t="s">
        <v>3041</v>
      </c>
      <c r="D481" s="99" t="s">
        <v>3042</v>
      </c>
      <c r="E481" s="103">
        <v>0</v>
      </c>
    </row>
    <row r="482" spans="1:5" ht="15.75" customHeight="1" x14ac:dyDescent="0.3">
      <c r="A482" s="102">
        <v>2700</v>
      </c>
      <c r="B482" s="99" t="s">
        <v>3000</v>
      </c>
      <c r="C482" s="99" t="s">
        <v>3043</v>
      </c>
      <c r="D482" s="99" t="s">
        <v>3044</v>
      </c>
      <c r="E482" s="103">
        <v>0</v>
      </c>
    </row>
    <row r="483" spans="1:5" ht="15.75" customHeight="1" x14ac:dyDescent="0.3">
      <c r="A483" s="102">
        <v>2703</v>
      </c>
      <c r="B483" s="99" t="s">
        <v>3000</v>
      </c>
      <c r="C483" s="99" t="s">
        <v>3045</v>
      </c>
      <c r="D483" s="99" t="s">
        <v>3046</v>
      </c>
      <c r="E483" s="103">
        <v>62</v>
      </c>
    </row>
    <row r="484" spans="1:5" ht="15.75" customHeight="1" x14ac:dyDescent="0.3">
      <c r="A484" s="102">
        <v>2704</v>
      </c>
      <c r="B484" s="99" t="s">
        <v>3000</v>
      </c>
      <c r="C484" s="99" t="s">
        <v>3047</v>
      </c>
      <c r="D484" s="99" t="s">
        <v>3048</v>
      </c>
      <c r="E484" s="103">
        <v>271</v>
      </c>
    </row>
    <row r="485" spans="1:5" ht="15.75" customHeight="1" x14ac:dyDescent="0.3">
      <c r="A485" s="102">
        <v>2705</v>
      </c>
      <c r="B485" s="99" t="s">
        <v>3000</v>
      </c>
      <c r="C485" s="99" t="s">
        <v>3049</v>
      </c>
      <c r="D485" s="99" t="s">
        <v>3050</v>
      </c>
      <c r="E485" s="103">
        <v>0</v>
      </c>
    </row>
    <row r="486" spans="1:5" ht="15.75" customHeight="1" x14ac:dyDescent="0.3">
      <c r="A486" s="102">
        <v>2706</v>
      </c>
      <c r="B486" s="99" t="s">
        <v>3000</v>
      </c>
      <c r="C486" s="99" t="s">
        <v>3051</v>
      </c>
      <c r="D486" s="99" t="s">
        <v>3052</v>
      </c>
      <c r="E486" s="103">
        <v>1932</v>
      </c>
    </row>
    <row r="487" spans="1:5" ht="15.75" customHeight="1" x14ac:dyDescent="0.3">
      <c r="A487" s="102">
        <v>2707</v>
      </c>
      <c r="B487" s="99" t="s">
        <v>3000</v>
      </c>
      <c r="C487" s="99" t="s">
        <v>3053</v>
      </c>
      <c r="D487" s="99" t="s">
        <v>3054</v>
      </c>
      <c r="E487" s="103">
        <v>0</v>
      </c>
    </row>
    <row r="488" spans="1:5" ht="15.75" customHeight="1" x14ac:dyDescent="0.3">
      <c r="A488" s="102">
        <v>2708</v>
      </c>
      <c r="B488" s="99" t="s">
        <v>3000</v>
      </c>
      <c r="C488" s="99" t="s">
        <v>3055</v>
      </c>
      <c r="D488" s="99" t="s">
        <v>3056</v>
      </c>
      <c r="E488" s="103">
        <v>0</v>
      </c>
    </row>
    <row r="489" spans="1:5" ht="15.75" customHeight="1" x14ac:dyDescent="0.3">
      <c r="A489" s="102">
        <v>2709</v>
      </c>
      <c r="B489" s="99" t="s">
        <v>3000</v>
      </c>
      <c r="C489" s="99" t="s">
        <v>3057</v>
      </c>
      <c r="D489" s="99" t="s">
        <v>3058</v>
      </c>
      <c r="E489" s="103">
        <v>0</v>
      </c>
    </row>
    <row r="490" spans="1:5" ht="15.75" customHeight="1" x14ac:dyDescent="0.3">
      <c r="A490" s="102">
        <v>2710</v>
      </c>
      <c r="B490" s="99" t="s">
        <v>3000</v>
      </c>
      <c r="C490" s="99" t="s">
        <v>3059</v>
      </c>
      <c r="D490" s="99" t="s">
        <v>3060</v>
      </c>
      <c r="E490" s="103">
        <v>316</v>
      </c>
    </row>
    <row r="491" spans="1:5" ht="15.75" customHeight="1" x14ac:dyDescent="0.3">
      <c r="A491" s="102">
        <v>2737</v>
      </c>
      <c r="B491" s="99" t="s">
        <v>3000</v>
      </c>
      <c r="C491" s="99" t="s">
        <v>3061</v>
      </c>
      <c r="D491" s="99" t="s">
        <v>3062</v>
      </c>
      <c r="E491" s="103">
        <v>0</v>
      </c>
    </row>
    <row r="492" spans="1:5" ht="15.75" customHeight="1" x14ac:dyDescent="0.3">
      <c r="A492" s="102">
        <v>2738</v>
      </c>
      <c r="B492" s="99" t="s">
        <v>3000</v>
      </c>
      <c r="C492" s="99" t="s">
        <v>3063</v>
      </c>
      <c r="D492" s="99" t="s">
        <v>3064</v>
      </c>
      <c r="E492" s="103">
        <v>0</v>
      </c>
    </row>
    <row r="493" spans="1:5" ht="15.75" customHeight="1" x14ac:dyDescent="0.3">
      <c r="A493" s="102">
        <v>2751</v>
      </c>
      <c r="B493" s="99" t="s">
        <v>3000</v>
      </c>
      <c r="C493" s="99" t="s">
        <v>3065</v>
      </c>
      <c r="D493" s="99" t="s">
        <v>3066</v>
      </c>
      <c r="E493" s="103">
        <v>0</v>
      </c>
    </row>
    <row r="494" spans="1:5" ht="15.75" customHeight="1" x14ac:dyDescent="0.3">
      <c r="A494" s="102">
        <v>2752</v>
      </c>
      <c r="B494" s="99" t="s">
        <v>3000</v>
      </c>
      <c r="C494" s="99" t="s">
        <v>3067</v>
      </c>
      <c r="D494" s="99" t="s">
        <v>3068</v>
      </c>
      <c r="E494" s="103">
        <v>0</v>
      </c>
    </row>
    <row r="495" spans="1:5" ht="15.75" customHeight="1" x14ac:dyDescent="0.3">
      <c r="A495" s="102">
        <v>4193</v>
      </c>
      <c r="B495" s="99" t="s">
        <v>3069</v>
      </c>
      <c r="C495" s="99" t="s">
        <v>26</v>
      </c>
      <c r="D495" s="99" t="s">
        <v>25</v>
      </c>
      <c r="E495" s="103">
        <v>5881</v>
      </c>
    </row>
    <row r="496" spans="1:5" ht="15.75" customHeight="1" x14ac:dyDescent="0.3">
      <c r="A496" s="102">
        <v>4194</v>
      </c>
      <c r="B496" s="99" t="s">
        <v>3069</v>
      </c>
      <c r="C496" s="99" t="s">
        <v>24</v>
      </c>
      <c r="D496" s="99" t="s">
        <v>23</v>
      </c>
      <c r="E496" s="103">
        <v>5881</v>
      </c>
    </row>
    <row r="497" spans="1:5" ht="15" customHeight="1" x14ac:dyDescent="0.3">
      <c r="A497" s="102">
        <v>1606</v>
      </c>
      <c r="B497" s="99" t="s">
        <v>3070</v>
      </c>
      <c r="C497" s="99" t="s">
        <v>3071</v>
      </c>
      <c r="D497" s="99" t="s">
        <v>3072</v>
      </c>
      <c r="E497" s="103">
        <v>0</v>
      </c>
    </row>
    <row r="498" spans="1:5" ht="15" customHeight="1" x14ac:dyDescent="0.3">
      <c r="A498" s="102">
        <v>1898</v>
      </c>
      <c r="B498" s="99" t="s">
        <v>3070</v>
      </c>
      <c r="C498" s="99" t="s">
        <v>3073</v>
      </c>
      <c r="D498" s="99" t="s">
        <v>3074</v>
      </c>
      <c r="E498" s="103">
        <v>1200</v>
      </c>
    </row>
    <row r="499" spans="1:5" ht="15" customHeight="1" x14ac:dyDescent="0.3">
      <c r="A499" s="102">
        <v>3086</v>
      </c>
      <c r="B499" s="99" t="s">
        <v>3070</v>
      </c>
      <c r="C499" s="99" t="s">
        <v>3075</v>
      </c>
      <c r="D499" s="99" t="s">
        <v>3076</v>
      </c>
      <c r="E499" s="103">
        <v>0</v>
      </c>
    </row>
    <row r="500" spans="1:5" ht="15" customHeight="1" x14ac:dyDescent="0.3">
      <c r="A500" s="102">
        <v>4605</v>
      </c>
      <c r="B500" s="99" t="s">
        <v>3070</v>
      </c>
      <c r="C500" s="99" t="s">
        <v>2715</v>
      </c>
      <c r="D500" s="99" t="s">
        <v>2714</v>
      </c>
      <c r="E500" s="103">
        <v>290</v>
      </c>
    </row>
    <row r="501" spans="1:5" ht="15" customHeight="1" x14ac:dyDescent="0.3">
      <c r="A501" s="102">
        <v>4876</v>
      </c>
      <c r="B501" s="99" t="s">
        <v>3070</v>
      </c>
      <c r="C501" s="99" t="s">
        <v>3077</v>
      </c>
      <c r="D501" s="99" t="s">
        <v>3078</v>
      </c>
      <c r="E501" s="103">
        <v>959</v>
      </c>
    </row>
    <row r="502" spans="1:5" ht="15" customHeight="1" x14ac:dyDescent="0.3">
      <c r="A502" s="102">
        <v>4878</v>
      </c>
      <c r="B502" s="99" t="s">
        <v>3070</v>
      </c>
      <c r="C502" s="99" t="s">
        <v>2713</v>
      </c>
      <c r="D502" s="99" t="s">
        <v>2712</v>
      </c>
      <c r="E502" s="103">
        <v>564</v>
      </c>
    </row>
    <row r="503" spans="1:5" ht="15" customHeight="1" x14ac:dyDescent="0.3">
      <c r="A503" s="102">
        <v>4606</v>
      </c>
      <c r="B503" s="99" t="s">
        <v>3070</v>
      </c>
      <c r="C503" s="99" t="s">
        <v>14</v>
      </c>
      <c r="D503" s="99" t="s">
        <v>13</v>
      </c>
      <c r="E503" s="103">
        <v>242</v>
      </c>
    </row>
    <row r="504" spans="1:5" ht="15" customHeight="1" x14ac:dyDescent="0.3">
      <c r="A504" s="102">
        <v>1872</v>
      </c>
      <c r="B504" s="99" t="s">
        <v>3070</v>
      </c>
      <c r="C504" s="99" t="s">
        <v>9</v>
      </c>
      <c r="D504" s="99" t="s">
        <v>8</v>
      </c>
      <c r="E504" s="103">
        <v>139</v>
      </c>
    </row>
    <row r="505" spans="1:5" ht="15" customHeight="1" x14ac:dyDescent="0.3">
      <c r="A505" s="102">
        <v>1897</v>
      </c>
      <c r="B505" s="99" t="s">
        <v>3070</v>
      </c>
      <c r="C505" s="99" t="s">
        <v>3079</v>
      </c>
      <c r="D505" s="99" t="s">
        <v>3080</v>
      </c>
      <c r="E505" s="103">
        <v>600</v>
      </c>
    </row>
    <row r="506" spans="1:5" ht="15" customHeight="1" x14ac:dyDescent="0.3">
      <c r="A506" s="102">
        <v>2687</v>
      </c>
      <c r="B506" s="99" t="s">
        <v>3070</v>
      </c>
      <c r="C506" s="99" t="s">
        <v>835</v>
      </c>
      <c r="D506" s="99" t="s">
        <v>2687</v>
      </c>
      <c r="E506" s="103">
        <v>3017</v>
      </c>
    </row>
    <row r="507" spans="1:5" ht="15" customHeight="1" x14ac:dyDescent="0.3">
      <c r="A507" s="102">
        <v>2688</v>
      </c>
      <c r="B507" s="99" t="s">
        <v>3070</v>
      </c>
      <c r="C507" s="99" t="s">
        <v>834</v>
      </c>
      <c r="D507" s="99" t="s">
        <v>3081</v>
      </c>
      <c r="E507" s="103">
        <v>2400</v>
      </c>
    </row>
    <row r="508" spans="1:5" ht="15" customHeight="1" x14ac:dyDescent="0.3">
      <c r="A508" s="102">
        <v>2689</v>
      </c>
      <c r="B508" s="99" t="s">
        <v>3070</v>
      </c>
      <c r="C508" s="99" t="s">
        <v>832</v>
      </c>
      <c r="D508" s="99" t="s">
        <v>3082</v>
      </c>
      <c r="E508" s="103">
        <v>15</v>
      </c>
    </row>
    <row r="509" spans="1:5" ht="15" customHeight="1" x14ac:dyDescent="0.3">
      <c r="A509" s="102">
        <v>2718</v>
      </c>
      <c r="B509" s="99" t="s">
        <v>3070</v>
      </c>
      <c r="C509" s="99" t="s">
        <v>7</v>
      </c>
      <c r="D509" s="99" t="s">
        <v>6</v>
      </c>
      <c r="E509" s="103">
        <v>166</v>
      </c>
    </row>
    <row r="510" spans="1:5" ht="15" customHeight="1" x14ac:dyDescent="0.3">
      <c r="A510" s="102">
        <v>2719</v>
      </c>
      <c r="B510" s="99" t="s">
        <v>3070</v>
      </c>
      <c r="C510" s="99" t="s">
        <v>20</v>
      </c>
      <c r="D510" s="99" t="s">
        <v>19</v>
      </c>
      <c r="E510" s="103">
        <v>80</v>
      </c>
    </row>
    <row r="511" spans="1:5" ht="15" customHeight="1" x14ac:dyDescent="0.3">
      <c r="A511" s="102">
        <v>2485</v>
      </c>
      <c r="B511" s="99" t="s">
        <v>3070</v>
      </c>
      <c r="C511" s="99" t="s">
        <v>3083</v>
      </c>
      <c r="D511" s="99" t="s">
        <v>3084</v>
      </c>
      <c r="E511" s="103">
        <v>0</v>
      </c>
    </row>
    <row r="512" spans="1:5" ht="15" customHeight="1" x14ac:dyDescent="0.3">
      <c r="A512" s="102">
        <v>2502</v>
      </c>
      <c r="B512" s="99" t="s">
        <v>3070</v>
      </c>
      <c r="C512" s="99" t="s">
        <v>18</v>
      </c>
      <c r="D512" s="99" t="s">
        <v>17</v>
      </c>
      <c r="E512" s="103">
        <v>140</v>
      </c>
    </row>
    <row r="513" spans="1:5" ht="15" customHeight="1" x14ac:dyDescent="0.3">
      <c r="A513" s="102">
        <v>2598</v>
      </c>
      <c r="B513" s="99" t="s">
        <v>3070</v>
      </c>
      <c r="C513" s="99" t="s">
        <v>22</v>
      </c>
      <c r="D513" s="99" t="s">
        <v>21</v>
      </c>
      <c r="E513" s="103">
        <v>0</v>
      </c>
    </row>
    <row r="514" spans="1:5" ht="15" customHeight="1" x14ac:dyDescent="0.3">
      <c r="A514" s="102">
        <v>1955</v>
      </c>
      <c r="B514" s="99" t="s">
        <v>3070</v>
      </c>
      <c r="C514" s="99" t="s">
        <v>4</v>
      </c>
      <c r="D514" s="99" t="s">
        <v>3</v>
      </c>
      <c r="E514" s="103">
        <v>246</v>
      </c>
    </row>
    <row r="515" spans="1:5" ht="15" customHeight="1" x14ac:dyDescent="0.3">
      <c r="A515" s="102">
        <v>1956</v>
      </c>
      <c r="B515" s="99" t="s">
        <v>3070</v>
      </c>
      <c r="C515" s="99" t="s">
        <v>16</v>
      </c>
      <c r="D515" s="99" t="s">
        <v>15</v>
      </c>
      <c r="E515" s="103">
        <v>140</v>
      </c>
    </row>
    <row r="516" spans="1:5" ht="15" customHeight="1" x14ac:dyDescent="0.3">
      <c r="A516" s="102">
        <v>1957</v>
      </c>
      <c r="B516" s="99" t="s">
        <v>3070</v>
      </c>
      <c r="C516" s="99" t="s">
        <v>12</v>
      </c>
      <c r="D516" s="99" t="s">
        <v>11</v>
      </c>
      <c r="E516" s="103">
        <v>140</v>
      </c>
    </row>
    <row r="517" spans="1:5" ht="15" customHeight="1" x14ac:dyDescent="0.3">
      <c r="A517" s="102">
        <v>1709</v>
      </c>
      <c r="B517" s="99" t="s">
        <v>3070</v>
      </c>
      <c r="C517" s="99" t="s">
        <v>2711</v>
      </c>
      <c r="D517" s="99" t="s">
        <v>2710</v>
      </c>
      <c r="E517" s="103">
        <v>347</v>
      </c>
    </row>
  </sheetData>
  <sheetProtection algorithmName="SHA-512" hashValue="oKX5g9KHZNxOwn9ew0CaxCbdVNAhVK++qftZYjMlyagf4JrQClASdCpxrwKj9/dg3DT+uQFiNiyjZMXDjHEkAw==" saltValue="YJokAjyawtf4DFoOWWlJMg==" spinCount="100000" sheet="1" objects="1" scenarios="1"/>
  <autoFilter ref="A1:E517" xr:uid="{00000000-0001-0000-0000-000000000000}">
    <sortState xmlns:xlrd2="http://schemas.microsoft.com/office/spreadsheetml/2017/richdata2" ref="A2:E1562">
      <sortCondition ref="B1"/>
    </sortState>
  </autoFilter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E8C0F-F6A0-4585-928A-DE1AF4A6DB39}">
  <sheetPr>
    <pageSetUpPr autoPageBreaks="0" fitToPage="1"/>
  </sheetPr>
  <dimension ref="A1:L1825"/>
  <sheetViews>
    <sheetView showOutlineSymbols="0" topLeftCell="A1206" workbookViewId="0">
      <selection activeCell="F1230" sqref="F1230"/>
    </sheetView>
  </sheetViews>
  <sheetFormatPr defaultColWidth="12.109375" defaultRowHeight="15" customHeight="1" x14ac:dyDescent="0.3"/>
  <cols>
    <col min="1" max="1" width="25.5546875" style="7" bestFit="1" customWidth="1"/>
    <col min="2" max="2" width="21.88671875" style="7" customWidth="1"/>
    <col min="3" max="3" width="78.6640625" style="7" bestFit="1" customWidth="1"/>
    <col min="4" max="4" width="18" style="7" customWidth="1"/>
    <col min="5" max="5" width="10.33203125" style="7" bestFit="1" customWidth="1"/>
    <col min="6" max="6" width="11.88671875" style="7" bestFit="1" customWidth="1"/>
    <col min="7" max="7" width="16.109375" style="7" bestFit="1" customWidth="1"/>
    <col min="8" max="8" width="13.88671875" style="7" bestFit="1" customWidth="1"/>
    <col min="9" max="9" width="12.109375" style="7" bestFit="1" customWidth="1"/>
    <col min="10" max="16384" width="12.109375" style="7"/>
  </cols>
  <sheetData>
    <row r="1" spans="1:9" ht="15.75" customHeight="1" x14ac:dyDescent="0.3">
      <c r="A1" s="68" t="s">
        <v>837</v>
      </c>
      <c r="B1" s="68" t="s">
        <v>797</v>
      </c>
      <c r="C1" s="68" t="s">
        <v>796</v>
      </c>
      <c r="D1" s="68" t="s">
        <v>803</v>
      </c>
      <c r="E1" s="68" t="s">
        <v>795</v>
      </c>
      <c r="F1" s="68" t="s">
        <v>838</v>
      </c>
      <c r="G1" s="68" t="s">
        <v>794</v>
      </c>
      <c r="H1" s="8" t="s">
        <v>793</v>
      </c>
      <c r="I1" s="8" t="s">
        <v>792</v>
      </c>
    </row>
    <row r="2" spans="1:9" ht="15" customHeight="1" x14ac:dyDescent="0.3">
      <c r="A2" s="59" t="str">
        <f t="shared" ref="A2:A65" si="0">_xlfn.CONCAT(B2,F2)</f>
        <v>K18/B/011</v>
      </c>
      <c r="B2" s="59" t="s">
        <v>839</v>
      </c>
      <c r="C2" s="59" t="s">
        <v>840</v>
      </c>
      <c r="D2" s="66">
        <v>1</v>
      </c>
      <c r="E2" s="59" t="s">
        <v>85</v>
      </c>
      <c r="F2" s="63">
        <f t="shared" ref="F2:F13" si="1">D2</f>
        <v>1</v>
      </c>
      <c r="G2" s="63">
        <v>29</v>
      </c>
      <c r="H2" s="8" t="s">
        <v>1</v>
      </c>
      <c r="I2" s="8" t="s">
        <v>0</v>
      </c>
    </row>
    <row r="3" spans="1:9" ht="15" customHeight="1" x14ac:dyDescent="0.3">
      <c r="A3" s="59" t="str">
        <f t="shared" si="0"/>
        <v>K18/B/021</v>
      </c>
      <c r="B3" s="64" t="s">
        <v>841</v>
      </c>
      <c r="C3" s="64" t="s">
        <v>842</v>
      </c>
      <c r="D3" s="65">
        <v>1</v>
      </c>
      <c r="E3" s="64" t="s">
        <v>85</v>
      </c>
      <c r="F3" s="63">
        <f t="shared" si="1"/>
        <v>1</v>
      </c>
      <c r="G3" s="63">
        <v>29</v>
      </c>
      <c r="H3" s="8" t="s">
        <v>1</v>
      </c>
      <c r="I3" s="8" t="s">
        <v>0</v>
      </c>
    </row>
    <row r="4" spans="1:9" ht="15" customHeight="1" x14ac:dyDescent="0.3">
      <c r="A4" s="59" t="str">
        <f t="shared" si="0"/>
        <v>K18/B/031</v>
      </c>
      <c r="B4" s="59" t="s">
        <v>843</v>
      </c>
      <c r="C4" s="59" t="s">
        <v>844</v>
      </c>
      <c r="D4" s="66">
        <v>1</v>
      </c>
      <c r="E4" s="59" t="s">
        <v>85</v>
      </c>
      <c r="F4" s="63">
        <f t="shared" si="1"/>
        <v>1</v>
      </c>
      <c r="G4" s="63">
        <v>29</v>
      </c>
      <c r="H4" s="8" t="s">
        <v>1</v>
      </c>
      <c r="I4" s="8" t="s">
        <v>0</v>
      </c>
    </row>
    <row r="5" spans="1:9" ht="15" customHeight="1" x14ac:dyDescent="0.3">
      <c r="A5" s="59" t="str">
        <f t="shared" si="0"/>
        <v>K18/B/131</v>
      </c>
      <c r="B5" s="64" t="s">
        <v>845</v>
      </c>
      <c r="C5" s="64" t="s">
        <v>846</v>
      </c>
      <c r="D5" s="65">
        <v>1</v>
      </c>
      <c r="E5" s="64" t="s">
        <v>85</v>
      </c>
      <c r="F5" s="63">
        <f t="shared" si="1"/>
        <v>1</v>
      </c>
      <c r="G5" s="63">
        <v>29</v>
      </c>
      <c r="H5" s="8" t="s">
        <v>1</v>
      </c>
      <c r="I5" s="8" t="s">
        <v>0</v>
      </c>
    </row>
    <row r="6" spans="1:9" ht="15" customHeight="1" x14ac:dyDescent="0.3">
      <c r="A6" s="59" t="str">
        <f t="shared" si="0"/>
        <v>K18/B/05100</v>
      </c>
      <c r="B6" s="59" t="s">
        <v>847</v>
      </c>
      <c r="C6" s="59" t="s">
        <v>848</v>
      </c>
      <c r="D6" s="66">
        <v>100</v>
      </c>
      <c r="E6" s="59" t="s">
        <v>85</v>
      </c>
      <c r="F6" s="63">
        <f t="shared" si="1"/>
        <v>100</v>
      </c>
      <c r="G6" s="63">
        <v>29</v>
      </c>
    </row>
    <row r="7" spans="1:9" ht="15" customHeight="1" x14ac:dyDescent="0.3">
      <c r="A7" s="59" t="str">
        <f t="shared" si="0"/>
        <v>K18/B/06100</v>
      </c>
      <c r="B7" s="64" t="s">
        <v>849</v>
      </c>
      <c r="C7" s="64" t="s">
        <v>850</v>
      </c>
      <c r="D7" s="65">
        <v>100</v>
      </c>
      <c r="E7" s="64" t="s">
        <v>85</v>
      </c>
      <c r="F7" s="63">
        <f t="shared" si="1"/>
        <v>100</v>
      </c>
      <c r="G7" s="63">
        <v>29</v>
      </c>
      <c r="H7" s="8" t="s">
        <v>1</v>
      </c>
      <c r="I7" s="8" t="s">
        <v>0</v>
      </c>
    </row>
    <row r="8" spans="1:9" ht="15" customHeight="1" x14ac:dyDescent="0.3">
      <c r="A8" s="59" t="str">
        <f t="shared" si="0"/>
        <v>K18/B/08100</v>
      </c>
      <c r="B8" s="59" t="s">
        <v>851</v>
      </c>
      <c r="C8" s="59" t="s">
        <v>852</v>
      </c>
      <c r="D8" s="66">
        <v>100</v>
      </c>
      <c r="E8" s="59" t="s">
        <v>85</v>
      </c>
      <c r="F8" s="63">
        <f t="shared" si="1"/>
        <v>100</v>
      </c>
      <c r="G8" s="63">
        <v>29</v>
      </c>
      <c r="H8" s="8" t="s">
        <v>1</v>
      </c>
      <c r="I8" s="8" t="s">
        <v>0</v>
      </c>
    </row>
    <row r="9" spans="1:9" ht="15" customHeight="1" x14ac:dyDescent="0.3">
      <c r="A9" s="59" t="str">
        <f t="shared" si="0"/>
        <v>K18/B/14100</v>
      </c>
      <c r="B9" s="64" t="s">
        <v>853</v>
      </c>
      <c r="C9" s="64" t="s">
        <v>854</v>
      </c>
      <c r="D9" s="65">
        <v>100</v>
      </c>
      <c r="E9" s="64" t="s">
        <v>85</v>
      </c>
      <c r="F9" s="63">
        <f t="shared" si="1"/>
        <v>100</v>
      </c>
      <c r="G9" s="63">
        <v>29</v>
      </c>
      <c r="H9" s="8" t="s">
        <v>1</v>
      </c>
      <c r="I9" s="8" t="s">
        <v>0</v>
      </c>
    </row>
    <row r="10" spans="1:9" ht="15" customHeight="1" x14ac:dyDescent="0.3">
      <c r="A10" s="59" t="str">
        <f t="shared" si="0"/>
        <v>K18/B/15100</v>
      </c>
      <c r="B10" s="59" t="s">
        <v>855</v>
      </c>
      <c r="C10" s="59" t="s">
        <v>856</v>
      </c>
      <c r="D10" s="66">
        <v>100</v>
      </c>
      <c r="E10" s="59" t="s">
        <v>85</v>
      </c>
      <c r="F10" s="63">
        <f t="shared" si="1"/>
        <v>100</v>
      </c>
      <c r="G10" s="63">
        <v>29</v>
      </c>
    </row>
    <row r="11" spans="1:9" ht="15" customHeight="1" x14ac:dyDescent="0.3">
      <c r="A11" s="59" t="str">
        <f t="shared" si="0"/>
        <v>K36/021</v>
      </c>
      <c r="B11" s="64" t="s">
        <v>857</v>
      </c>
      <c r="C11" s="64" t="s">
        <v>858</v>
      </c>
      <c r="D11" s="65">
        <v>1</v>
      </c>
      <c r="E11" s="64" t="s">
        <v>85</v>
      </c>
      <c r="F11" s="63">
        <f t="shared" si="1"/>
        <v>1</v>
      </c>
      <c r="G11" s="63">
        <v>103</v>
      </c>
    </row>
    <row r="12" spans="1:9" ht="15" customHeight="1" x14ac:dyDescent="0.3">
      <c r="A12" s="59" t="str">
        <f t="shared" si="0"/>
        <v>K38/011</v>
      </c>
      <c r="B12" s="59" t="s">
        <v>859</v>
      </c>
      <c r="C12" s="59" t="s">
        <v>860</v>
      </c>
      <c r="D12" s="66">
        <v>1</v>
      </c>
      <c r="E12" s="59" t="s">
        <v>85</v>
      </c>
      <c r="F12" s="63">
        <f t="shared" si="1"/>
        <v>1</v>
      </c>
      <c r="G12" s="63">
        <v>103</v>
      </c>
    </row>
    <row r="13" spans="1:9" ht="15" customHeight="1" x14ac:dyDescent="0.3">
      <c r="A13" s="59" t="str">
        <f t="shared" si="0"/>
        <v>S18 P02561</v>
      </c>
      <c r="B13" s="64" t="s">
        <v>861</v>
      </c>
      <c r="C13" s="64" t="s">
        <v>862</v>
      </c>
      <c r="D13" s="65">
        <v>1</v>
      </c>
      <c r="E13" s="64" t="s">
        <v>85</v>
      </c>
      <c r="F13" s="63">
        <f t="shared" si="1"/>
        <v>1</v>
      </c>
      <c r="G13" s="63">
        <v>60</v>
      </c>
    </row>
    <row r="14" spans="1:9" ht="15" customHeight="1" x14ac:dyDescent="0.3">
      <c r="A14" s="59" t="str">
        <f t="shared" si="0"/>
        <v>U38/Nat2,1</v>
      </c>
      <c r="B14" s="59" t="s">
        <v>863</v>
      </c>
      <c r="C14" s="59" t="s">
        <v>864</v>
      </c>
      <c r="D14" s="66">
        <v>4.2</v>
      </c>
      <c r="E14" s="59" t="s">
        <v>85</v>
      </c>
      <c r="F14" s="63">
        <v>2.1</v>
      </c>
      <c r="G14" s="63">
        <v>264</v>
      </c>
    </row>
    <row r="15" spans="1:9" ht="15" customHeight="1" x14ac:dyDescent="0.3">
      <c r="A15" s="59" t="str">
        <f t="shared" si="0"/>
        <v>U38/Nat4,2</v>
      </c>
      <c r="B15" s="64" t="s">
        <v>863</v>
      </c>
      <c r="C15" s="64" t="s">
        <v>864</v>
      </c>
      <c r="D15" s="65">
        <v>4.2</v>
      </c>
      <c r="E15" s="64" t="s">
        <v>85</v>
      </c>
      <c r="F15" s="67">
        <v>4.2</v>
      </c>
      <c r="G15" s="63">
        <v>264</v>
      </c>
    </row>
    <row r="16" spans="1:9" ht="15" customHeight="1" x14ac:dyDescent="0.3">
      <c r="A16" s="59" t="str">
        <f t="shared" si="0"/>
        <v>U38/Nat100,8</v>
      </c>
      <c r="B16" s="59" t="s">
        <v>863</v>
      </c>
      <c r="C16" s="59" t="s">
        <v>864</v>
      </c>
      <c r="D16" s="66">
        <v>4.2</v>
      </c>
      <c r="E16" s="59" t="s">
        <v>85</v>
      </c>
      <c r="F16" s="63">
        <v>100.8</v>
      </c>
      <c r="G16" s="63">
        <v>264</v>
      </c>
    </row>
    <row r="17" spans="1:7" ht="15" customHeight="1" x14ac:dyDescent="0.3">
      <c r="A17" s="59" t="str">
        <f t="shared" si="0"/>
        <v>U38/p/Nat1</v>
      </c>
      <c r="B17" s="64" t="s">
        <v>865</v>
      </c>
      <c r="C17" s="64" t="s">
        <v>866</v>
      </c>
      <c r="D17" s="65">
        <v>1</v>
      </c>
      <c r="E17" s="64" t="s">
        <v>2</v>
      </c>
      <c r="F17" s="63">
        <f>D17</f>
        <v>1</v>
      </c>
      <c r="G17" s="63">
        <v>171</v>
      </c>
    </row>
    <row r="18" spans="1:7" ht="15" customHeight="1" x14ac:dyDescent="0.3">
      <c r="A18" s="59" t="str">
        <f t="shared" si="0"/>
        <v>U38/p/Nat30</v>
      </c>
      <c r="B18" s="59" t="s">
        <v>865</v>
      </c>
      <c r="C18" s="59" t="s">
        <v>866</v>
      </c>
      <c r="D18" s="66">
        <v>1</v>
      </c>
      <c r="E18" s="59" t="s">
        <v>2</v>
      </c>
      <c r="F18" s="63">
        <v>30</v>
      </c>
      <c r="G18" s="63">
        <v>171</v>
      </c>
    </row>
    <row r="19" spans="1:7" ht="15" customHeight="1" x14ac:dyDescent="0.3">
      <c r="A19" s="59" t="str">
        <f t="shared" si="0"/>
        <v>U38/r/Nat1</v>
      </c>
      <c r="B19" s="64" t="s">
        <v>867</v>
      </c>
      <c r="C19" s="64" t="s">
        <v>868</v>
      </c>
      <c r="D19" s="65">
        <v>1</v>
      </c>
      <c r="E19" s="64" t="s">
        <v>2</v>
      </c>
      <c r="F19" s="63">
        <f>D19</f>
        <v>1</v>
      </c>
      <c r="G19" s="63">
        <v>171</v>
      </c>
    </row>
    <row r="20" spans="1:7" ht="15" customHeight="1" x14ac:dyDescent="0.3">
      <c r="A20" s="59" t="str">
        <f t="shared" si="0"/>
        <v>U38/r/Nat30</v>
      </c>
      <c r="B20" s="59" t="s">
        <v>867</v>
      </c>
      <c r="C20" s="59" t="s">
        <v>868</v>
      </c>
      <c r="D20" s="66">
        <v>1</v>
      </c>
      <c r="E20" s="59" t="s">
        <v>2</v>
      </c>
      <c r="F20" s="63">
        <v>30</v>
      </c>
      <c r="G20" s="63">
        <v>171</v>
      </c>
    </row>
    <row r="21" spans="1:7" ht="15" customHeight="1" x14ac:dyDescent="0.3">
      <c r="A21" s="59" t="str">
        <f t="shared" si="0"/>
        <v>UL18/Al3</v>
      </c>
      <c r="B21" s="64" t="s">
        <v>869</v>
      </c>
      <c r="C21" s="64" t="s">
        <v>870</v>
      </c>
      <c r="D21" s="65">
        <v>3</v>
      </c>
      <c r="E21" s="64" t="s">
        <v>85</v>
      </c>
      <c r="F21" s="63">
        <f>D21</f>
        <v>3</v>
      </c>
      <c r="G21" s="63">
        <v>103</v>
      </c>
    </row>
    <row r="22" spans="1:7" ht="15" customHeight="1" x14ac:dyDescent="0.3">
      <c r="A22" s="59" t="str">
        <f t="shared" si="0"/>
        <v>UL18/Al150</v>
      </c>
      <c r="B22" s="59" t="s">
        <v>869</v>
      </c>
      <c r="C22" s="59" t="s">
        <v>870</v>
      </c>
      <c r="D22" s="66">
        <v>3</v>
      </c>
      <c r="E22" s="59" t="s">
        <v>85</v>
      </c>
      <c r="F22" s="63">
        <v>150</v>
      </c>
      <c r="G22" s="63">
        <v>103</v>
      </c>
    </row>
    <row r="23" spans="1:7" ht="15" customHeight="1" x14ac:dyDescent="0.3">
      <c r="A23" s="59" t="str">
        <f t="shared" si="0"/>
        <v>UL18/Ne3</v>
      </c>
      <c r="B23" s="64" t="s">
        <v>871</v>
      </c>
      <c r="C23" s="64" t="s">
        <v>872</v>
      </c>
      <c r="D23" s="65">
        <v>3</v>
      </c>
      <c r="E23" s="64" t="s">
        <v>85</v>
      </c>
      <c r="F23" s="63">
        <f>D23</f>
        <v>3</v>
      </c>
      <c r="G23" s="63">
        <v>103</v>
      </c>
    </row>
    <row r="24" spans="1:7" ht="15" customHeight="1" x14ac:dyDescent="0.3">
      <c r="A24" s="59" t="str">
        <f t="shared" si="0"/>
        <v>UL18/Ne150</v>
      </c>
      <c r="B24" s="59" t="s">
        <v>871</v>
      </c>
      <c r="C24" s="59" t="s">
        <v>872</v>
      </c>
      <c r="D24" s="66">
        <v>3</v>
      </c>
      <c r="E24" s="59" t="s">
        <v>85</v>
      </c>
      <c r="F24" s="63">
        <v>150</v>
      </c>
      <c r="G24" s="63">
        <v>103</v>
      </c>
    </row>
    <row r="25" spans="1:7" ht="15" customHeight="1" x14ac:dyDescent="0.3">
      <c r="A25" s="59" t="str">
        <f t="shared" si="0"/>
        <v>UL18/r/Al1</v>
      </c>
      <c r="B25" s="64" t="s">
        <v>873</v>
      </c>
      <c r="C25" s="64" t="s">
        <v>874</v>
      </c>
      <c r="D25" s="65">
        <v>1</v>
      </c>
      <c r="E25" s="64" t="s">
        <v>2</v>
      </c>
      <c r="F25" s="63">
        <f>D25</f>
        <v>1</v>
      </c>
      <c r="G25" s="63">
        <v>29</v>
      </c>
    </row>
    <row r="26" spans="1:7" ht="15" customHeight="1" x14ac:dyDescent="0.3">
      <c r="A26" s="59" t="str">
        <f t="shared" si="0"/>
        <v>UL18/r/Al100</v>
      </c>
      <c r="B26" s="59" t="s">
        <v>873</v>
      </c>
      <c r="C26" s="59" t="s">
        <v>874</v>
      </c>
      <c r="D26" s="66">
        <v>1</v>
      </c>
      <c r="E26" s="59" t="s">
        <v>2</v>
      </c>
      <c r="F26" s="63">
        <v>100</v>
      </c>
      <c r="G26" s="63">
        <v>29</v>
      </c>
    </row>
    <row r="27" spans="1:7" ht="15" customHeight="1" x14ac:dyDescent="0.3">
      <c r="A27" s="59" t="str">
        <f t="shared" si="0"/>
        <v>UL18/r/Ne1</v>
      </c>
      <c r="B27" s="64" t="s">
        <v>875</v>
      </c>
      <c r="C27" s="64" t="s">
        <v>876</v>
      </c>
      <c r="D27" s="65">
        <v>1</v>
      </c>
      <c r="E27" s="64" t="s">
        <v>2</v>
      </c>
      <c r="F27" s="63">
        <f>D27</f>
        <v>1</v>
      </c>
      <c r="G27" s="63">
        <v>29</v>
      </c>
    </row>
    <row r="28" spans="1:7" ht="15" customHeight="1" x14ac:dyDescent="0.3">
      <c r="A28" s="59" t="str">
        <f t="shared" si="0"/>
        <v>UL18/r/Ne100</v>
      </c>
      <c r="B28" s="59" t="s">
        <v>875</v>
      </c>
      <c r="C28" s="59" t="s">
        <v>876</v>
      </c>
      <c r="D28" s="66">
        <v>1</v>
      </c>
      <c r="E28" s="59" t="s">
        <v>2</v>
      </c>
      <c r="F28" s="63">
        <v>100</v>
      </c>
      <c r="G28" s="63">
        <v>29</v>
      </c>
    </row>
    <row r="29" spans="1:7" ht="15" customHeight="1" x14ac:dyDescent="0.3">
      <c r="A29" s="59" t="str">
        <f t="shared" si="0"/>
        <v>T1005/B/NaR3</v>
      </c>
      <c r="B29" s="64" t="s">
        <v>877</v>
      </c>
      <c r="C29" s="64" t="s">
        <v>878</v>
      </c>
      <c r="D29" s="65">
        <v>3</v>
      </c>
      <c r="E29" s="64" t="s">
        <v>85</v>
      </c>
      <c r="F29" s="63">
        <f>D29</f>
        <v>3</v>
      </c>
      <c r="G29" s="63">
        <v>64</v>
      </c>
    </row>
    <row r="30" spans="1:7" ht="15" customHeight="1" x14ac:dyDescent="0.3">
      <c r="A30" s="59" t="str">
        <f t="shared" si="0"/>
        <v>T1005/B/Nat0,1</v>
      </c>
      <c r="B30" s="59" t="s">
        <v>879</v>
      </c>
      <c r="C30" s="59" t="s">
        <v>880</v>
      </c>
      <c r="D30" s="66">
        <v>3</v>
      </c>
      <c r="E30" s="59" t="s">
        <v>85</v>
      </c>
      <c r="F30" s="63">
        <v>0.1</v>
      </c>
      <c r="G30" s="63">
        <v>64</v>
      </c>
    </row>
    <row r="31" spans="1:7" ht="15" customHeight="1" x14ac:dyDescent="0.3">
      <c r="A31" s="59" t="str">
        <f t="shared" si="0"/>
        <v>T1005/B/Nat3</v>
      </c>
      <c r="B31" s="64" t="s">
        <v>879</v>
      </c>
      <c r="C31" s="64" t="s">
        <v>880</v>
      </c>
      <c r="D31" s="65">
        <v>3</v>
      </c>
      <c r="E31" s="64" t="s">
        <v>85</v>
      </c>
      <c r="F31" s="67">
        <v>3</v>
      </c>
      <c r="G31" s="63">
        <v>64</v>
      </c>
    </row>
    <row r="32" spans="1:7" ht="15" customHeight="1" x14ac:dyDescent="0.3">
      <c r="A32" s="59" t="str">
        <f t="shared" si="0"/>
        <v>T1005/Nat0,1</v>
      </c>
      <c r="B32" s="59" t="s">
        <v>881</v>
      </c>
      <c r="C32" s="59" t="s">
        <v>882</v>
      </c>
      <c r="D32" s="66">
        <v>3</v>
      </c>
      <c r="E32" s="59" t="s">
        <v>85</v>
      </c>
      <c r="F32" s="63">
        <v>0.1</v>
      </c>
      <c r="G32" s="63">
        <v>74</v>
      </c>
    </row>
    <row r="33" spans="1:7" ht="15" customHeight="1" x14ac:dyDescent="0.3">
      <c r="A33" s="59" t="str">
        <f t="shared" si="0"/>
        <v>T1005/Nat3</v>
      </c>
      <c r="B33" s="64" t="s">
        <v>881</v>
      </c>
      <c r="C33" s="64" t="s">
        <v>882</v>
      </c>
      <c r="D33" s="65">
        <v>3</v>
      </c>
      <c r="E33" s="64" t="s">
        <v>85</v>
      </c>
      <c r="F33" s="67">
        <v>3</v>
      </c>
      <c r="G33" s="63">
        <v>74</v>
      </c>
    </row>
    <row r="34" spans="1:7" ht="15" customHeight="1" x14ac:dyDescent="0.3">
      <c r="A34" s="59" t="str">
        <f t="shared" si="0"/>
        <v>T1005/Nat100</v>
      </c>
      <c r="B34" s="59" t="s">
        <v>881</v>
      </c>
      <c r="C34" s="59" t="s">
        <v>882</v>
      </c>
      <c r="D34" s="66">
        <v>3</v>
      </c>
      <c r="E34" s="59" t="s">
        <v>85</v>
      </c>
      <c r="F34" s="63">
        <v>100</v>
      </c>
      <c r="G34" s="63">
        <v>74</v>
      </c>
    </row>
    <row r="35" spans="1:7" ht="15" customHeight="1" x14ac:dyDescent="0.3">
      <c r="A35" s="59" t="str">
        <f t="shared" si="0"/>
        <v>T1005/NatR3</v>
      </c>
      <c r="B35" s="64" t="s">
        <v>883</v>
      </c>
      <c r="C35" s="64" t="s">
        <v>884</v>
      </c>
      <c r="D35" s="65">
        <v>3</v>
      </c>
      <c r="E35" s="64" t="s">
        <v>85</v>
      </c>
      <c r="F35" s="63">
        <f>D35</f>
        <v>3</v>
      </c>
      <c r="G35" s="63">
        <v>74</v>
      </c>
    </row>
    <row r="36" spans="1:7" ht="15" customHeight="1" x14ac:dyDescent="0.3">
      <c r="A36" s="59" t="str">
        <f t="shared" si="0"/>
        <v>T1020/010,1</v>
      </c>
      <c r="B36" s="59" t="s">
        <v>885</v>
      </c>
      <c r="C36" s="59" t="s">
        <v>886</v>
      </c>
      <c r="D36" s="66">
        <v>3</v>
      </c>
      <c r="E36" s="59" t="s">
        <v>85</v>
      </c>
      <c r="F36" s="63">
        <v>0.1</v>
      </c>
      <c r="G36" s="63">
        <v>86</v>
      </c>
    </row>
    <row r="37" spans="1:7" ht="15" customHeight="1" x14ac:dyDescent="0.3">
      <c r="A37" s="59" t="str">
        <f t="shared" si="0"/>
        <v>T1020/013</v>
      </c>
      <c r="B37" s="64" t="s">
        <v>885</v>
      </c>
      <c r="C37" s="64" t="s">
        <v>886</v>
      </c>
      <c r="D37" s="65">
        <v>3</v>
      </c>
      <c r="E37" s="64" t="s">
        <v>85</v>
      </c>
      <c r="F37" s="67">
        <v>3</v>
      </c>
      <c r="G37" s="63">
        <v>86</v>
      </c>
    </row>
    <row r="38" spans="1:7" ht="15" customHeight="1" x14ac:dyDescent="0.3">
      <c r="A38" s="59" t="str">
        <f t="shared" si="0"/>
        <v>T1020/01210</v>
      </c>
      <c r="B38" s="59" t="s">
        <v>885</v>
      </c>
      <c r="C38" s="59" t="s">
        <v>886</v>
      </c>
      <c r="D38" s="66">
        <v>3</v>
      </c>
      <c r="E38" s="59" t="s">
        <v>85</v>
      </c>
      <c r="F38" s="63">
        <v>210</v>
      </c>
      <c r="G38" s="63">
        <v>86</v>
      </c>
    </row>
    <row r="39" spans="1:7" ht="15" customHeight="1" x14ac:dyDescent="0.3">
      <c r="A39" s="59" t="str">
        <f t="shared" si="0"/>
        <v>T1020/01R3</v>
      </c>
      <c r="B39" s="64" t="s">
        <v>887</v>
      </c>
      <c r="C39" s="64" t="s">
        <v>888</v>
      </c>
      <c r="D39" s="65">
        <v>3</v>
      </c>
      <c r="E39" s="64" t="s">
        <v>85</v>
      </c>
      <c r="F39" s="63">
        <f>D39</f>
        <v>3</v>
      </c>
      <c r="G39" s="63">
        <v>86</v>
      </c>
    </row>
    <row r="40" spans="1:7" ht="15" customHeight="1" x14ac:dyDescent="0.3">
      <c r="A40" s="59" t="str">
        <f t="shared" si="0"/>
        <v>T1020/Al0,1</v>
      </c>
      <c r="B40" s="59" t="s">
        <v>889</v>
      </c>
      <c r="C40" s="59" t="s">
        <v>890</v>
      </c>
      <c r="D40" s="66">
        <v>3</v>
      </c>
      <c r="E40" s="59" t="s">
        <v>85</v>
      </c>
      <c r="F40" s="63">
        <v>0.1</v>
      </c>
      <c r="G40" s="63">
        <v>86</v>
      </c>
    </row>
    <row r="41" spans="1:7" ht="15" customHeight="1" x14ac:dyDescent="0.3">
      <c r="A41" s="59" t="str">
        <f t="shared" si="0"/>
        <v>T1020/Al3</v>
      </c>
      <c r="B41" s="64" t="s">
        <v>889</v>
      </c>
      <c r="C41" s="64" t="s">
        <v>890</v>
      </c>
      <c r="D41" s="65">
        <v>3</v>
      </c>
      <c r="E41" s="64" t="s">
        <v>85</v>
      </c>
      <c r="F41" s="67">
        <v>3</v>
      </c>
      <c r="G41" s="63">
        <v>86</v>
      </c>
    </row>
    <row r="42" spans="1:7" ht="15" customHeight="1" x14ac:dyDescent="0.3">
      <c r="A42" s="59" t="str">
        <f t="shared" si="0"/>
        <v>T1020/Al210</v>
      </c>
      <c r="B42" s="59" t="s">
        <v>889</v>
      </c>
      <c r="C42" s="59" t="s">
        <v>890</v>
      </c>
      <c r="D42" s="66">
        <v>3</v>
      </c>
      <c r="E42" s="59" t="s">
        <v>85</v>
      </c>
      <c r="F42" s="63">
        <v>210</v>
      </c>
      <c r="G42" s="63">
        <v>86</v>
      </c>
    </row>
    <row r="43" spans="1:7" ht="15" customHeight="1" x14ac:dyDescent="0.3">
      <c r="A43" s="59" t="str">
        <f t="shared" si="0"/>
        <v>T1020/AlM2</v>
      </c>
      <c r="B43" s="64" t="s">
        <v>891</v>
      </c>
      <c r="C43" s="64" t="s">
        <v>892</v>
      </c>
      <c r="D43" s="65">
        <v>2</v>
      </c>
      <c r="E43" s="64" t="s">
        <v>85</v>
      </c>
      <c r="F43" s="63">
        <f>D43</f>
        <v>2</v>
      </c>
      <c r="G43" s="63" t="e">
        <v>#N/A</v>
      </c>
    </row>
    <row r="44" spans="1:7" ht="15" customHeight="1" x14ac:dyDescent="0.3">
      <c r="A44" s="59" t="str">
        <f t="shared" si="0"/>
        <v>T1020/AlR3</v>
      </c>
      <c r="B44" s="59" t="s">
        <v>893</v>
      </c>
      <c r="C44" s="59" t="s">
        <v>894</v>
      </c>
      <c r="D44" s="66">
        <v>3</v>
      </c>
      <c r="E44" s="59" t="s">
        <v>85</v>
      </c>
      <c r="F44" s="63">
        <f>D44</f>
        <v>3</v>
      </c>
      <c r="G44" s="63">
        <v>86</v>
      </c>
    </row>
    <row r="45" spans="1:7" ht="15" customHeight="1" x14ac:dyDescent="0.3">
      <c r="A45" s="59" t="str">
        <f t="shared" si="0"/>
        <v>T1020/Nat0,1</v>
      </c>
      <c r="B45" s="64" t="s">
        <v>895</v>
      </c>
      <c r="C45" s="64" t="s">
        <v>896</v>
      </c>
      <c r="D45" s="65">
        <v>3</v>
      </c>
      <c r="E45" s="64" t="s">
        <v>85</v>
      </c>
      <c r="F45" s="67">
        <v>0.1</v>
      </c>
      <c r="G45" s="63">
        <v>86</v>
      </c>
    </row>
    <row r="46" spans="1:7" ht="15" customHeight="1" x14ac:dyDescent="0.3">
      <c r="A46" s="59" t="str">
        <f t="shared" si="0"/>
        <v>T1020/Nat3</v>
      </c>
      <c r="B46" s="59" t="s">
        <v>895</v>
      </c>
      <c r="C46" s="59" t="s">
        <v>896</v>
      </c>
      <c r="D46" s="66">
        <v>3</v>
      </c>
      <c r="E46" s="59" t="s">
        <v>85</v>
      </c>
      <c r="F46" s="63">
        <v>3</v>
      </c>
      <c r="G46" s="63">
        <v>86</v>
      </c>
    </row>
    <row r="47" spans="1:7" ht="15" customHeight="1" x14ac:dyDescent="0.3">
      <c r="A47" s="59" t="str">
        <f t="shared" si="0"/>
        <v>T1020/Nat210</v>
      </c>
      <c r="B47" s="64" t="s">
        <v>895</v>
      </c>
      <c r="C47" s="64" t="s">
        <v>896</v>
      </c>
      <c r="D47" s="65">
        <v>3</v>
      </c>
      <c r="E47" s="64" t="s">
        <v>85</v>
      </c>
      <c r="F47" s="67">
        <v>210</v>
      </c>
      <c r="G47" s="63">
        <v>86</v>
      </c>
    </row>
    <row r="48" spans="1:7" ht="15" customHeight="1" x14ac:dyDescent="0.3">
      <c r="A48" s="59" t="str">
        <f t="shared" si="0"/>
        <v>T1020/Ne0,1</v>
      </c>
      <c r="B48" s="59" t="s">
        <v>897</v>
      </c>
      <c r="C48" s="59" t="s">
        <v>898</v>
      </c>
      <c r="D48" s="66">
        <v>3</v>
      </c>
      <c r="E48" s="59" t="s">
        <v>85</v>
      </c>
      <c r="F48" s="63">
        <v>0.1</v>
      </c>
      <c r="G48" s="63">
        <v>86</v>
      </c>
    </row>
    <row r="49" spans="1:7" ht="15" customHeight="1" x14ac:dyDescent="0.3">
      <c r="A49" s="59" t="str">
        <f t="shared" si="0"/>
        <v>T1020/Ne3</v>
      </c>
      <c r="B49" s="64" t="s">
        <v>897</v>
      </c>
      <c r="C49" s="64" t="s">
        <v>898</v>
      </c>
      <c r="D49" s="65">
        <v>3</v>
      </c>
      <c r="E49" s="64" t="s">
        <v>85</v>
      </c>
      <c r="F49" s="67">
        <v>3</v>
      </c>
      <c r="G49" s="63">
        <v>86</v>
      </c>
    </row>
    <row r="50" spans="1:7" ht="15" customHeight="1" x14ac:dyDescent="0.3">
      <c r="A50" s="59" t="str">
        <f t="shared" si="0"/>
        <v>T1020/Ne210</v>
      </c>
      <c r="B50" s="59" t="s">
        <v>897</v>
      </c>
      <c r="C50" s="59" t="s">
        <v>898</v>
      </c>
      <c r="D50" s="66">
        <v>3</v>
      </c>
      <c r="E50" s="59" t="s">
        <v>85</v>
      </c>
      <c r="F50" s="63">
        <v>210</v>
      </c>
      <c r="G50" s="63">
        <v>86</v>
      </c>
    </row>
    <row r="51" spans="1:7" ht="15" customHeight="1" x14ac:dyDescent="0.3">
      <c r="A51" s="59" t="str">
        <f t="shared" si="0"/>
        <v>T1130/02L3</v>
      </c>
      <c r="B51" s="64" t="s">
        <v>899</v>
      </c>
      <c r="C51" s="64" t="s">
        <v>900</v>
      </c>
      <c r="D51" s="65">
        <v>3</v>
      </c>
      <c r="E51" s="64" t="s">
        <v>85</v>
      </c>
      <c r="F51" s="63">
        <f>D51</f>
        <v>3</v>
      </c>
      <c r="G51" s="63">
        <v>47</v>
      </c>
    </row>
    <row r="52" spans="1:7" ht="15" customHeight="1" x14ac:dyDescent="0.3">
      <c r="A52" s="59" t="str">
        <f t="shared" si="0"/>
        <v>T2020/Nat0,1</v>
      </c>
      <c r="B52" s="59" t="s">
        <v>901</v>
      </c>
      <c r="C52" s="59" t="s">
        <v>902</v>
      </c>
      <c r="D52" s="66">
        <v>3</v>
      </c>
      <c r="E52" s="59" t="s">
        <v>85</v>
      </c>
      <c r="F52" s="63">
        <v>0.1</v>
      </c>
      <c r="G52" s="63">
        <v>101</v>
      </c>
    </row>
    <row r="53" spans="1:7" ht="15" customHeight="1" x14ac:dyDescent="0.3">
      <c r="A53" s="59" t="str">
        <f t="shared" si="0"/>
        <v>T2020/Nat3</v>
      </c>
      <c r="B53" s="64" t="s">
        <v>901</v>
      </c>
      <c r="C53" s="64" t="s">
        <v>902</v>
      </c>
      <c r="D53" s="65">
        <v>3</v>
      </c>
      <c r="E53" s="64" t="s">
        <v>85</v>
      </c>
      <c r="F53" s="67">
        <v>3</v>
      </c>
      <c r="G53" s="63">
        <v>101</v>
      </c>
    </row>
    <row r="54" spans="1:7" ht="15" customHeight="1" x14ac:dyDescent="0.3">
      <c r="A54" s="59" t="str">
        <f t="shared" si="0"/>
        <v>T2020/Nat720</v>
      </c>
      <c r="B54" s="59" t="s">
        <v>901</v>
      </c>
      <c r="C54" s="59" t="s">
        <v>902</v>
      </c>
      <c r="D54" s="66">
        <v>3</v>
      </c>
      <c r="E54" s="59" t="s">
        <v>85</v>
      </c>
      <c r="F54" s="63">
        <v>720</v>
      </c>
      <c r="G54" s="63">
        <v>101</v>
      </c>
    </row>
    <row r="55" spans="1:7" ht="15" customHeight="1" x14ac:dyDescent="0.3">
      <c r="A55" s="59" t="str">
        <f t="shared" si="0"/>
        <v>T2020/Ne0,1</v>
      </c>
      <c r="B55" s="64" t="s">
        <v>903</v>
      </c>
      <c r="C55" s="64" t="s">
        <v>904</v>
      </c>
      <c r="D55" s="65">
        <v>3</v>
      </c>
      <c r="E55" s="64" t="s">
        <v>85</v>
      </c>
      <c r="F55" s="67">
        <v>0.1</v>
      </c>
      <c r="G55" s="63">
        <v>101</v>
      </c>
    </row>
    <row r="56" spans="1:7" ht="15" customHeight="1" x14ac:dyDescent="0.3">
      <c r="A56" s="59" t="str">
        <f t="shared" si="0"/>
        <v>T2020/Ne3</v>
      </c>
      <c r="B56" s="59" t="s">
        <v>903</v>
      </c>
      <c r="C56" s="59" t="s">
        <v>904</v>
      </c>
      <c r="D56" s="66">
        <v>3</v>
      </c>
      <c r="E56" s="59" t="s">
        <v>85</v>
      </c>
      <c r="F56" s="63">
        <v>3</v>
      </c>
      <c r="G56" s="63">
        <v>101</v>
      </c>
    </row>
    <row r="57" spans="1:7" ht="15" customHeight="1" x14ac:dyDescent="0.3">
      <c r="A57" s="59" t="str">
        <f t="shared" si="0"/>
        <v>T2020/Ne720</v>
      </c>
      <c r="B57" s="64" t="s">
        <v>903</v>
      </c>
      <c r="C57" s="64" t="s">
        <v>904</v>
      </c>
      <c r="D57" s="65">
        <v>3</v>
      </c>
      <c r="E57" s="64" t="s">
        <v>85</v>
      </c>
      <c r="F57" s="67">
        <v>720</v>
      </c>
      <c r="G57" s="63">
        <v>101</v>
      </c>
    </row>
    <row r="58" spans="1:7" ht="15" customHeight="1" x14ac:dyDescent="0.3">
      <c r="A58" s="59" t="str">
        <f t="shared" si="0"/>
        <v>0S060/012,25</v>
      </c>
      <c r="B58" s="59" t="s">
        <v>905</v>
      </c>
      <c r="C58" s="59" t="s">
        <v>906</v>
      </c>
      <c r="D58" s="66">
        <v>2.7</v>
      </c>
      <c r="E58" s="59" t="s">
        <v>85</v>
      </c>
      <c r="F58" s="63">
        <v>2.25</v>
      </c>
      <c r="G58" s="63">
        <v>492</v>
      </c>
    </row>
    <row r="59" spans="1:7" ht="15" customHeight="1" x14ac:dyDescent="0.3">
      <c r="A59" s="59" t="str">
        <f t="shared" si="0"/>
        <v>0S060/014,5</v>
      </c>
      <c r="B59" s="64" t="s">
        <v>905</v>
      </c>
      <c r="C59" s="64" t="s">
        <v>906</v>
      </c>
      <c r="D59" s="65">
        <v>2.7</v>
      </c>
      <c r="E59" s="64" t="s">
        <v>85</v>
      </c>
      <c r="F59" s="67">
        <v>4.5</v>
      </c>
      <c r="G59" s="63">
        <v>492</v>
      </c>
    </row>
    <row r="60" spans="1:7" ht="15" customHeight="1" x14ac:dyDescent="0.3">
      <c r="A60" s="59" t="str">
        <f t="shared" si="0"/>
        <v>0S060/0167,5</v>
      </c>
      <c r="B60" s="59" t="s">
        <v>905</v>
      </c>
      <c r="C60" s="59" t="s">
        <v>906</v>
      </c>
      <c r="D60" s="66">
        <v>2.7</v>
      </c>
      <c r="E60" s="59" t="s">
        <v>85</v>
      </c>
      <c r="F60" s="63">
        <v>67.5</v>
      </c>
      <c r="G60" s="63">
        <v>492</v>
      </c>
    </row>
    <row r="61" spans="1:7" ht="15" customHeight="1" x14ac:dyDescent="0.3">
      <c r="A61" s="59" t="str">
        <f t="shared" si="0"/>
        <v>S044/Ne1</v>
      </c>
      <c r="B61" s="64" t="s">
        <v>907</v>
      </c>
      <c r="C61" s="64" t="s">
        <v>908</v>
      </c>
      <c r="D61" s="65">
        <v>1</v>
      </c>
      <c r="E61" s="64" t="s">
        <v>2</v>
      </c>
      <c r="F61" s="63">
        <f>D61</f>
        <v>1</v>
      </c>
      <c r="G61" s="63">
        <v>264</v>
      </c>
    </row>
    <row r="62" spans="1:7" ht="15" customHeight="1" x14ac:dyDescent="0.3">
      <c r="A62" s="59" t="str">
        <f t="shared" si="0"/>
        <v>S056/010,1</v>
      </c>
      <c r="B62" s="59" t="s">
        <v>909</v>
      </c>
      <c r="C62" s="59" t="s">
        <v>910</v>
      </c>
      <c r="D62" s="66">
        <v>4.0999999999999996</v>
      </c>
      <c r="E62" s="59" t="s">
        <v>85</v>
      </c>
      <c r="F62" s="63">
        <v>0.1</v>
      </c>
      <c r="G62" s="63">
        <v>337</v>
      </c>
    </row>
    <row r="63" spans="1:7" ht="15" customHeight="1" x14ac:dyDescent="0.3">
      <c r="A63" s="59" t="str">
        <f t="shared" si="0"/>
        <v>S056/012,05</v>
      </c>
      <c r="B63" s="64" t="s">
        <v>909</v>
      </c>
      <c r="C63" s="64" t="s">
        <v>910</v>
      </c>
      <c r="D63" s="65">
        <v>4.0999999999999996</v>
      </c>
      <c r="E63" s="64" t="s">
        <v>85</v>
      </c>
      <c r="F63" s="67">
        <v>2.0499999999999998</v>
      </c>
      <c r="G63" s="63">
        <v>337</v>
      </c>
    </row>
    <row r="64" spans="1:7" ht="15" customHeight="1" x14ac:dyDescent="0.3">
      <c r="A64" s="59" t="str">
        <f t="shared" si="0"/>
        <v>S056/014,1</v>
      </c>
      <c r="B64" s="59" t="s">
        <v>909</v>
      </c>
      <c r="C64" s="59" t="s">
        <v>910</v>
      </c>
      <c r="D64" s="66">
        <v>4.0999999999999996</v>
      </c>
      <c r="E64" s="59" t="s">
        <v>85</v>
      </c>
      <c r="F64" s="63">
        <v>4.0999999999999996</v>
      </c>
      <c r="G64" s="63">
        <v>337</v>
      </c>
    </row>
    <row r="65" spans="1:7" ht="15" customHeight="1" x14ac:dyDescent="0.3">
      <c r="A65" s="59" t="str">
        <f t="shared" si="0"/>
        <v>S056/0165,6</v>
      </c>
      <c r="B65" s="64" t="s">
        <v>909</v>
      </c>
      <c r="C65" s="64" t="s">
        <v>910</v>
      </c>
      <c r="D65" s="65">
        <v>4.0999999999999996</v>
      </c>
      <c r="E65" s="64" t="s">
        <v>85</v>
      </c>
      <c r="F65" s="67">
        <v>65.599999999999994</v>
      </c>
      <c r="G65" s="63">
        <v>337</v>
      </c>
    </row>
    <row r="66" spans="1:7" ht="15" customHeight="1" x14ac:dyDescent="0.3">
      <c r="A66" s="59" t="str">
        <f t="shared" ref="A66:A129" si="2">_xlfn.CONCAT(B66,F66)</f>
        <v>S056/02L0,1</v>
      </c>
      <c r="B66" s="59" t="s">
        <v>911</v>
      </c>
      <c r="C66" s="59" t="s">
        <v>912</v>
      </c>
      <c r="D66" s="66">
        <v>4.0999999999999996</v>
      </c>
      <c r="E66" s="59" t="s">
        <v>85</v>
      </c>
      <c r="F66" s="63">
        <v>0.1</v>
      </c>
      <c r="G66" s="63">
        <v>337</v>
      </c>
    </row>
    <row r="67" spans="1:7" ht="15" customHeight="1" x14ac:dyDescent="0.3">
      <c r="A67" s="59" t="str">
        <f t="shared" si="2"/>
        <v>S056/02L2,05</v>
      </c>
      <c r="B67" s="64" t="s">
        <v>911</v>
      </c>
      <c r="C67" s="64" t="s">
        <v>912</v>
      </c>
      <c r="D67" s="65">
        <v>4.0999999999999996</v>
      </c>
      <c r="E67" s="64" t="s">
        <v>85</v>
      </c>
      <c r="F67" s="67">
        <v>2.0499999999999998</v>
      </c>
      <c r="G67" s="63">
        <v>337</v>
      </c>
    </row>
    <row r="68" spans="1:7" ht="15" customHeight="1" x14ac:dyDescent="0.3">
      <c r="A68" s="59" t="str">
        <f t="shared" si="2"/>
        <v>S056/02L4,1</v>
      </c>
      <c r="B68" s="59" t="s">
        <v>911</v>
      </c>
      <c r="C68" s="59" t="s">
        <v>912</v>
      </c>
      <c r="D68" s="66">
        <v>4.0999999999999996</v>
      </c>
      <c r="E68" s="59" t="s">
        <v>85</v>
      </c>
      <c r="F68" s="63">
        <v>4.0999999999999996</v>
      </c>
      <c r="G68" s="63">
        <v>337</v>
      </c>
    </row>
    <row r="69" spans="1:7" ht="15" customHeight="1" x14ac:dyDescent="0.3">
      <c r="A69" s="59" t="str">
        <f t="shared" si="2"/>
        <v>S056/02L65,6</v>
      </c>
      <c r="B69" s="64" t="s">
        <v>911</v>
      </c>
      <c r="C69" s="64" t="s">
        <v>912</v>
      </c>
      <c r="D69" s="65">
        <v>4.0999999999999996</v>
      </c>
      <c r="E69" s="64" t="s">
        <v>85</v>
      </c>
      <c r="F69" s="67">
        <v>65.599999999999994</v>
      </c>
      <c r="G69" s="63">
        <v>337</v>
      </c>
    </row>
    <row r="70" spans="1:7" ht="15" customHeight="1" x14ac:dyDescent="0.3">
      <c r="A70" s="59" t="str">
        <f t="shared" si="2"/>
        <v>S056/Al0,1</v>
      </c>
      <c r="B70" s="59" t="s">
        <v>913</v>
      </c>
      <c r="C70" s="59" t="s">
        <v>914</v>
      </c>
      <c r="D70" s="66">
        <v>4.0999999999999996</v>
      </c>
      <c r="E70" s="59" t="s">
        <v>85</v>
      </c>
      <c r="F70" s="63">
        <v>0.1</v>
      </c>
      <c r="G70" s="63">
        <v>337</v>
      </c>
    </row>
    <row r="71" spans="1:7" ht="15" customHeight="1" x14ac:dyDescent="0.3">
      <c r="A71" s="59" t="str">
        <f t="shared" si="2"/>
        <v>S056/Al2,05</v>
      </c>
      <c r="B71" s="64" t="s">
        <v>913</v>
      </c>
      <c r="C71" s="64" t="s">
        <v>914</v>
      </c>
      <c r="D71" s="65">
        <v>4.0999999999999996</v>
      </c>
      <c r="E71" s="64" t="s">
        <v>85</v>
      </c>
      <c r="F71" s="67">
        <v>2.0499999999999998</v>
      </c>
      <c r="G71" s="63">
        <v>337</v>
      </c>
    </row>
    <row r="72" spans="1:7" ht="15" customHeight="1" x14ac:dyDescent="0.3">
      <c r="A72" s="59" t="str">
        <f t="shared" si="2"/>
        <v>S056/Al4,1</v>
      </c>
      <c r="B72" s="59" t="s">
        <v>913</v>
      </c>
      <c r="C72" s="59" t="s">
        <v>914</v>
      </c>
      <c r="D72" s="66">
        <v>4.0999999999999996</v>
      </c>
      <c r="E72" s="59" t="s">
        <v>85</v>
      </c>
      <c r="F72" s="63">
        <v>4.0999999999999996</v>
      </c>
      <c r="G72" s="63">
        <v>337</v>
      </c>
    </row>
    <row r="73" spans="1:7" ht="15" customHeight="1" x14ac:dyDescent="0.3">
      <c r="A73" s="59" t="str">
        <f t="shared" si="2"/>
        <v>S056/Al65,6</v>
      </c>
      <c r="B73" s="64" t="s">
        <v>913</v>
      </c>
      <c r="C73" s="64" t="s">
        <v>914</v>
      </c>
      <c r="D73" s="65">
        <v>4.0999999999999996</v>
      </c>
      <c r="E73" s="64" t="s">
        <v>85</v>
      </c>
      <c r="F73" s="67">
        <v>65.599999999999994</v>
      </c>
      <c r="G73" s="63">
        <v>337</v>
      </c>
    </row>
    <row r="74" spans="1:7" ht="15" customHeight="1" x14ac:dyDescent="0.3">
      <c r="A74" s="59" t="str">
        <f t="shared" si="2"/>
        <v>S056/An0,1</v>
      </c>
      <c r="B74" s="59" t="s">
        <v>915</v>
      </c>
      <c r="C74" s="59" t="s">
        <v>916</v>
      </c>
      <c r="D74" s="66">
        <v>4.0999999999999996</v>
      </c>
      <c r="E74" s="59" t="s">
        <v>85</v>
      </c>
      <c r="F74" s="63">
        <v>0.1</v>
      </c>
      <c r="G74" s="63">
        <v>337</v>
      </c>
    </row>
    <row r="75" spans="1:7" ht="15" customHeight="1" x14ac:dyDescent="0.3">
      <c r="A75" s="59" t="str">
        <f t="shared" si="2"/>
        <v>S056/An2,05</v>
      </c>
      <c r="B75" s="64" t="s">
        <v>915</v>
      </c>
      <c r="C75" s="64" t="s">
        <v>916</v>
      </c>
      <c r="D75" s="65">
        <v>4.0999999999999996</v>
      </c>
      <c r="E75" s="64" t="s">
        <v>85</v>
      </c>
      <c r="F75" s="67">
        <v>2.0499999999999998</v>
      </c>
      <c r="G75" s="63">
        <v>337</v>
      </c>
    </row>
    <row r="76" spans="1:7" ht="15" customHeight="1" x14ac:dyDescent="0.3">
      <c r="A76" s="59" t="str">
        <f t="shared" si="2"/>
        <v>S056/An4,1</v>
      </c>
      <c r="B76" s="59" t="s">
        <v>915</v>
      </c>
      <c r="C76" s="59" t="s">
        <v>916</v>
      </c>
      <c r="D76" s="66">
        <v>4.0999999999999996</v>
      </c>
      <c r="E76" s="59" t="s">
        <v>85</v>
      </c>
      <c r="F76" s="63">
        <v>4.0999999999999996</v>
      </c>
      <c r="G76" s="63">
        <v>337</v>
      </c>
    </row>
    <row r="77" spans="1:7" ht="15" customHeight="1" x14ac:dyDescent="0.3">
      <c r="A77" s="59" t="str">
        <f t="shared" si="2"/>
        <v>S056/An65,6</v>
      </c>
      <c r="B77" s="64" t="s">
        <v>915</v>
      </c>
      <c r="C77" s="64" t="s">
        <v>916</v>
      </c>
      <c r="D77" s="65">
        <v>4.0999999999999996</v>
      </c>
      <c r="E77" s="64" t="s">
        <v>85</v>
      </c>
      <c r="F77" s="67">
        <v>65.599999999999994</v>
      </c>
      <c r="G77" s="63">
        <v>337</v>
      </c>
    </row>
    <row r="78" spans="1:7" ht="15" customHeight="1" x14ac:dyDescent="0.3">
      <c r="A78" s="59" t="str">
        <f t="shared" si="2"/>
        <v>S056/dub0,1</v>
      </c>
      <c r="B78" s="59" t="s">
        <v>917</v>
      </c>
      <c r="C78" s="59" t="s">
        <v>918</v>
      </c>
      <c r="D78" s="66">
        <v>4.0999999999999996</v>
      </c>
      <c r="E78" s="59" t="s">
        <v>85</v>
      </c>
      <c r="F78" s="63">
        <v>0.1</v>
      </c>
      <c r="G78" s="63">
        <v>710</v>
      </c>
    </row>
    <row r="79" spans="1:7" ht="15" customHeight="1" x14ac:dyDescent="0.3">
      <c r="A79" s="59" t="str">
        <f t="shared" si="2"/>
        <v>S056/dub2,05</v>
      </c>
      <c r="B79" s="64" t="s">
        <v>917</v>
      </c>
      <c r="C79" s="64" t="s">
        <v>918</v>
      </c>
      <c r="D79" s="65">
        <v>4.0999999999999996</v>
      </c>
      <c r="E79" s="64" t="s">
        <v>85</v>
      </c>
      <c r="F79" s="67">
        <v>2.0499999999999998</v>
      </c>
      <c r="G79" s="63">
        <v>710</v>
      </c>
    </row>
    <row r="80" spans="1:7" ht="15" customHeight="1" x14ac:dyDescent="0.3">
      <c r="A80" s="59" t="str">
        <f t="shared" si="2"/>
        <v>S056/dub4,1</v>
      </c>
      <c r="B80" s="59" t="s">
        <v>917</v>
      </c>
      <c r="C80" s="59" t="s">
        <v>918</v>
      </c>
      <c r="D80" s="66">
        <v>4.0999999999999996</v>
      </c>
      <c r="E80" s="59" t="s">
        <v>85</v>
      </c>
      <c r="F80" s="63">
        <v>4.0999999999999996</v>
      </c>
      <c r="G80" s="63">
        <v>710</v>
      </c>
    </row>
    <row r="81" spans="1:7" ht="15" customHeight="1" x14ac:dyDescent="0.3">
      <c r="A81" s="59" t="str">
        <f t="shared" si="2"/>
        <v>S056/dub65,6</v>
      </c>
      <c r="B81" s="64" t="s">
        <v>917</v>
      </c>
      <c r="C81" s="64" t="s">
        <v>918</v>
      </c>
      <c r="D81" s="65">
        <v>4.0999999999999996</v>
      </c>
      <c r="E81" s="64" t="s">
        <v>85</v>
      </c>
      <c r="F81" s="67">
        <v>65.599999999999994</v>
      </c>
      <c r="G81" s="63">
        <v>710</v>
      </c>
    </row>
    <row r="82" spans="1:7" ht="15" customHeight="1" x14ac:dyDescent="0.3">
      <c r="A82" s="59" t="str">
        <f t="shared" si="2"/>
        <v>S056/LED/010,1</v>
      </c>
      <c r="B82" s="59" t="s">
        <v>919</v>
      </c>
      <c r="C82" s="59" t="s">
        <v>920</v>
      </c>
      <c r="D82" s="66">
        <v>4.0999999999999996</v>
      </c>
      <c r="E82" s="59" t="s">
        <v>85</v>
      </c>
      <c r="F82" s="63">
        <v>0.1</v>
      </c>
      <c r="G82" s="63">
        <v>727</v>
      </c>
    </row>
    <row r="83" spans="1:7" ht="15" customHeight="1" x14ac:dyDescent="0.3">
      <c r="A83" s="59" t="str">
        <f t="shared" si="2"/>
        <v>S056/LED/012,05</v>
      </c>
      <c r="B83" s="64" t="s">
        <v>919</v>
      </c>
      <c r="C83" s="64" t="s">
        <v>920</v>
      </c>
      <c r="D83" s="65">
        <v>4.0999999999999996</v>
      </c>
      <c r="E83" s="64" t="s">
        <v>85</v>
      </c>
      <c r="F83" s="67">
        <v>2.0499999999999998</v>
      </c>
      <c r="G83" s="63">
        <v>727</v>
      </c>
    </row>
    <row r="84" spans="1:7" ht="15" customHeight="1" x14ac:dyDescent="0.3">
      <c r="A84" s="59" t="str">
        <f t="shared" si="2"/>
        <v>S056/LED/014,1</v>
      </c>
      <c r="B84" s="59" t="s">
        <v>919</v>
      </c>
      <c r="C84" s="59" t="s">
        <v>920</v>
      </c>
      <c r="D84" s="66">
        <v>4.0999999999999996</v>
      </c>
      <c r="E84" s="59" t="s">
        <v>85</v>
      </c>
      <c r="F84" s="63">
        <v>4.0999999999999996</v>
      </c>
      <c r="G84" s="63">
        <v>727</v>
      </c>
    </row>
    <row r="85" spans="1:7" ht="15" customHeight="1" x14ac:dyDescent="0.3">
      <c r="A85" s="59" t="str">
        <f t="shared" si="2"/>
        <v>S056/LED/0165,6</v>
      </c>
      <c r="B85" s="64" t="s">
        <v>919</v>
      </c>
      <c r="C85" s="64" t="s">
        <v>920</v>
      </c>
      <c r="D85" s="65">
        <v>4.0999999999999996</v>
      </c>
      <c r="E85" s="64" t="s">
        <v>85</v>
      </c>
      <c r="F85" s="67">
        <v>65.599999999999994</v>
      </c>
      <c r="G85" s="63">
        <v>727</v>
      </c>
    </row>
    <row r="86" spans="1:7" ht="15" customHeight="1" x14ac:dyDescent="0.3">
      <c r="A86" s="59" t="str">
        <f t="shared" si="2"/>
        <v>S056/LED/02L0,1</v>
      </c>
      <c r="B86" s="59" t="s">
        <v>921</v>
      </c>
      <c r="C86" s="59" t="s">
        <v>922</v>
      </c>
      <c r="D86" s="66">
        <v>4.0999999999999996</v>
      </c>
      <c r="E86" s="59" t="s">
        <v>85</v>
      </c>
      <c r="F86" s="63">
        <v>0.1</v>
      </c>
      <c r="G86" s="63">
        <v>727</v>
      </c>
    </row>
    <row r="87" spans="1:7" ht="15" customHeight="1" x14ac:dyDescent="0.3">
      <c r="A87" s="59" t="str">
        <f t="shared" si="2"/>
        <v>S056/LED/02L2,05</v>
      </c>
      <c r="B87" s="64" t="s">
        <v>921</v>
      </c>
      <c r="C87" s="64" t="s">
        <v>922</v>
      </c>
      <c r="D87" s="65">
        <v>4.0999999999999996</v>
      </c>
      <c r="E87" s="64" t="s">
        <v>85</v>
      </c>
      <c r="F87" s="67">
        <v>2.0499999999999998</v>
      </c>
      <c r="G87" s="63">
        <v>727</v>
      </c>
    </row>
    <row r="88" spans="1:7" ht="15" customHeight="1" x14ac:dyDescent="0.3">
      <c r="A88" s="59" t="str">
        <f t="shared" si="2"/>
        <v>S056/LED/02L4,1</v>
      </c>
      <c r="B88" s="59" t="s">
        <v>921</v>
      </c>
      <c r="C88" s="59" t="s">
        <v>922</v>
      </c>
      <c r="D88" s="66">
        <v>4.0999999999999996</v>
      </c>
      <c r="E88" s="59" t="s">
        <v>85</v>
      </c>
      <c r="F88" s="63">
        <v>4.0999999999999996</v>
      </c>
      <c r="G88" s="63">
        <v>727</v>
      </c>
    </row>
    <row r="89" spans="1:7" ht="15" customHeight="1" x14ac:dyDescent="0.3">
      <c r="A89" s="59" t="str">
        <f t="shared" si="2"/>
        <v>S056/LED/02L65,6</v>
      </c>
      <c r="B89" s="64" t="s">
        <v>921</v>
      </c>
      <c r="C89" s="64" t="s">
        <v>922</v>
      </c>
      <c r="D89" s="65">
        <v>4.0999999999999996</v>
      </c>
      <c r="E89" s="64" t="s">
        <v>85</v>
      </c>
      <c r="F89" s="67">
        <v>65.599999999999994</v>
      </c>
      <c r="G89" s="63">
        <v>727</v>
      </c>
    </row>
    <row r="90" spans="1:7" ht="15" customHeight="1" x14ac:dyDescent="0.3">
      <c r="A90" s="59" t="str">
        <f t="shared" si="2"/>
        <v>S056/LED/An0,1</v>
      </c>
      <c r="B90" s="59" t="s">
        <v>923</v>
      </c>
      <c r="C90" s="59" t="s">
        <v>924</v>
      </c>
      <c r="D90" s="66">
        <v>4.0999999999999996</v>
      </c>
      <c r="E90" s="59" t="s">
        <v>85</v>
      </c>
      <c r="F90" s="63">
        <v>0.1</v>
      </c>
      <c r="G90" s="63">
        <v>727</v>
      </c>
    </row>
    <row r="91" spans="1:7" ht="15" customHeight="1" x14ac:dyDescent="0.3">
      <c r="A91" s="59" t="str">
        <f t="shared" si="2"/>
        <v>S056/LED/An2,05</v>
      </c>
      <c r="B91" s="64" t="s">
        <v>923</v>
      </c>
      <c r="C91" s="64" t="s">
        <v>924</v>
      </c>
      <c r="D91" s="65">
        <v>4.0999999999999996</v>
      </c>
      <c r="E91" s="64" t="s">
        <v>85</v>
      </c>
      <c r="F91" s="67">
        <v>2.0499999999999998</v>
      </c>
      <c r="G91" s="63">
        <v>727</v>
      </c>
    </row>
    <row r="92" spans="1:7" ht="15" customHeight="1" x14ac:dyDescent="0.3">
      <c r="A92" s="59" t="str">
        <f t="shared" si="2"/>
        <v>S056/LED/An4,1</v>
      </c>
      <c r="B92" s="59" t="s">
        <v>923</v>
      </c>
      <c r="C92" s="59" t="s">
        <v>924</v>
      </c>
      <c r="D92" s="66">
        <v>4.0999999999999996</v>
      </c>
      <c r="E92" s="59" t="s">
        <v>85</v>
      </c>
      <c r="F92" s="63">
        <v>4.0999999999999996</v>
      </c>
      <c r="G92" s="63">
        <v>727</v>
      </c>
    </row>
    <row r="93" spans="1:7" ht="15" customHeight="1" x14ac:dyDescent="0.3">
      <c r="A93" s="59" t="str">
        <f t="shared" si="2"/>
        <v>S056/LED/An65,6</v>
      </c>
      <c r="B93" s="64" t="s">
        <v>923</v>
      </c>
      <c r="C93" s="64" t="s">
        <v>924</v>
      </c>
      <c r="D93" s="65">
        <v>4.0999999999999996</v>
      </c>
      <c r="E93" s="64" t="s">
        <v>85</v>
      </c>
      <c r="F93" s="67">
        <v>65.599999999999994</v>
      </c>
      <c r="G93" s="63">
        <v>727</v>
      </c>
    </row>
    <row r="94" spans="1:7" ht="15" customHeight="1" x14ac:dyDescent="0.3">
      <c r="A94" s="59" t="str">
        <f t="shared" si="2"/>
        <v>S056/LED/Nat0,1</v>
      </c>
      <c r="B94" s="59" t="s">
        <v>925</v>
      </c>
      <c r="C94" s="59" t="s">
        <v>926</v>
      </c>
      <c r="D94" s="66">
        <v>4.0999999999999996</v>
      </c>
      <c r="E94" s="59" t="s">
        <v>85</v>
      </c>
      <c r="F94" s="63">
        <v>0.1</v>
      </c>
      <c r="G94" s="63">
        <v>669</v>
      </c>
    </row>
    <row r="95" spans="1:7" ht="15" customHeight="1" x14ac:dyDescent="0.3">
      <c r="A95" s="59" t="str">
        <f t="shared" si="2"/>
        <v>S056/LED/Nat2,05</v>
      </c>
      <c r="B95" s="64" t="s">
        <v>925</v>
      </c>
      <c r="C95" s="64" t="s">
        <v>926</v>
      </c>
      <c r="D95" s="65">
        <v>4.0999999999999996</v>
      </c>
      <c r="E95" s="64" t="s">
        <v>85</v>
      </c>
      <c r="F95" s="67">
        <v>2.0499999999999998</v>
      </c>
      <c r="G95" s="63">
        <v>669</v>
      </c>
    </row>
    <row r="96" spans="1:7" ht="15" customHeight="1" x14ac:dyDescent="0.3">
      <c r="A96" s="59" t="str">
        <f t="shared" si="2"/>
        <v>S056/LED/Nat4,1</v>
      </c>
      <c r="B96" s="59" t="s">
        <v>925</v>
      </c>
      <c r="C96" s="59" t="s">
        <v>926</v>
      </c>
      <c r="D96" s="66">
        <v>4.0999999999999996</v>
      </c>
      <c r="E96" s="59" t="s">
        <v>85</v>
      </c>
      <c r="F96" s="63">
        <v>4.0999999999999996</v>
      </c>
      <c r="G96" s="63">
        <v>669</v>
      </c>
    </row>
    <row r="97" spans="1:7" ht="15" customHeight="1" x14ac:dyDescent="0.3">
      <c r="A97" s="59" t="str">
        <f t="shared" si="2"/>
        <v>S056/LED/Nat65,6</v>
      </c>
      <c r="B97" s="64" t="s">
        <v>925</v>
      </c>
      <c r="C97" s="64" t="s">
        <v>926</v>
      </c>
      <c r="D97" s="65">
        <v>4.0999999999999996</v>
      </c>
      <c r="E97" s="64" t="s">
        <v>85</v>
      </c>
      <c r="F97" s="67">
        <v>65.599999999999994</v>
      </c>
      <c r="G97" s="63">
        <v>669</v>
      </c>
    </row>
    <row r="98" spans="1:7" ht="15" customHeight="1" x14ac:dyDescent="0.3">
      <c r="A98" s="59" t="str">
        <f t="shared" si="2"/>
        <v>S056/LED/Ne0,1</v>
      </c>
      <c r="B98" s="59" t="s">
        <v>927</v>
      </c>
      <c r="C98" s="59" t="s">
        <v>928</v>
      </c>
      <c r="D98" s="66">
        <v>4.0999999999999996</v>
      </c>
      <c r="E98" s="59" t="s">
        <v>85</v>
      </c>
      <c r="F98" s="63">
        <v>0.1</v>
      </c>
      <c r="G98" s="63">
        <v>727</v>
      </c>
    </row>
    <row r="99" spans="1:7" ht="15" customHeight="1" x14ac:dyDescent="0.3">
      <c r="A99" s="59" t="str">
        <f t="shared" si="2"/>
        <v>S056/LED/Ne2,05</v>
      </c>
      <c r="B99" s="64" t="s">
        <v>927</v>
      </c>
      <c r="C99" s="64" t="s">
        <v>928</v>
      </c>
      <c r="D99" s="65">
        <v>4.0999999999999996</v>
      </c>
      <c r="E99" s="64" t="s">
        <v>85</v>
      </c>
      <c r="F99" s="67">
        <v>2.0499999999999998</v>
      </c>
      <c r="G99" s="63">
        <v>727</v>
      </c>
    </row>
    <row r="100" spans="1:7" ht="15" customHeight="1" x14ac:dyDescent="0.3">
      <c r="A100" s="59" t="str">
        <f t="shared" si="2"/>
        <v>S056/LED/Ne4,1</v>
      </c>
      <c r="B100" s="59" t="s">
        <v>927</v>
      </c>
      <c r="C100" s="59" t="s">
        <v>928</v>
      </c>
      <c r="D100" s="66">
        <v>4.0999999999999996</v>
      </c>
      <c r="E100" s="59" t="s">
        <v>85</v>
      </c>
      <c r="F100" s="63">
        <v>4.0999999999999996</v>
      </c>
      <c r="G100" s="63">
        <v>727</v>
      </c>
    </row>
    <row r="101" spans="1:7" ht="15" customHeight="1" x14ac:dyDescent="0.3">
      <c r="A101" s="59" t="str">
        <f t="shared" si="2"/>
        <v>S056/LED/Ne65,6</v>
      </c>
      <c r="B101" s="64" t="s">
        <v>927</v>
      </c>
      <c r="C101" s="64" t="s">
        <v>928</v>
      </c>
      <c r="D101" s="65">
        <v>4.0999999999999996</v>
      </c>
      <c r="E101" s="64" t="s">
        <v>85</v>
      </c>
      <c r="F101" s="67">
        <v>65.599999999999994</v>
      </c>
      <c r="G101" s="63">
        <v>727</v>
      </c>
    </row>
    <row r="102" spans="1:7" ht="15" customHeight="1" x14ac:dyDescent="0.3">
      <c r="A102" s="59" t="str">
        <f t="shared" si="2"/>
        <v>S056/Nat0,1</v>
      </c>
      <c r="B102" s="59" t="s">
        <v>929</v>
      </c>
      <c r="C102" s="59" t="s">
        <v>930</v>
      </c>
      <c r="D102" s="66">
        <v>4.0999999999999996</v>
      </c>
      <c r="E102" s="59" t="s">
        <v>85</v>
      </c>
      <c r="F102" s="63">
        <v>0.1</v>
      </c>
      <c r="G102" s="63">
        <v>311</v>
      </c>
    </row>
    <row r="103" spans="1:7" ht="15" customHeight="1" x14ac:dyDescent="0.3">
      <c r="A103" s="59" t="str">
        <f t="shared" si="2"/>
        <v>S056/Nat2,05</v>
      </c>
      <c r="B103" s="64" t="s">
        <v>929</v>
      </c>
      <c r="C103" s="64" t="s">
        <v>930</v>
      </c>
      <c r="D103" s="65">
        <v>4.0999999999999996</v>
      </c>
      <c r="E103" s="64" t="s">
        <v>85</v>
      </c>
      <c r="F103" s="67">
        <v>2.0499999999999998</v>
      </c>
      <c r="G103" s="63">
        <v>311</v>
      </c>
    </row>
    <row r="104" spans="1:7" ht="15" customHeight="1" x14ac:dyDescent="0.3">
      <c r="A104" s="59" t="str">
        <f t="shared" si="2"/>
        <v>S056/Nat4,1</v>
      </c>
      <c r="B104" s="59" t="s">
        <v>929</v>
      </c>
      <c r="C104" s="59" t="s">
        <v>930</v>
      </c>
      <c r="D104" s="66">
        <v>4.0999999999999996</v>
      </c>
      <c r="E104" s="59" t="s">
        <v>85</v>
      </c>
      <c r="F104" s="63">
        <v>4.0999999999999996</v>
      </c>
      <c r="G104" s="63">
        <v>311</v>
      </c>
    </row>
    <row r="105" spans="1:7" ht="15" customHeight="1" x14ac:dyDescent="0.3">
      <c r="A105" s="59" t="str">
        <f t="shared" si="2"/>
        <v>S056/Nat65,6</v>
      </c>
      <c r="B105" s="64" t="s">
        <v>929</v>
      </c>
      <c r="C105" s="64" t="s">
        <v>930</v>
      </c>
      <c r="D105" s="65">
        <v>4.0999999999999996</v>
      </c>
      <c r="E105" s="64" t="s">
        <v>85</v>
      </c>
      <c r="F105" s="67">
        <v>65.599999999999994</v>
      </c>
      <c r="G105" s="63">
        <v>311</v>
      </c>
    </row>
    <row r="106" spans="1:7" ht="15" customHeight="1" x14ac:dyDescent="0.3">
      <c r="A106" s="59" t="str">
        <f t="shared" si="2"/>
        <v>S056/Ne0,1</v>
      </c>
      <c r="B106" s="59" t="s">
        <v>931</v>
      </c>
      <c r="C106" s="59" t="s">
        <v>932</v>
      </c>
      <c r="D106" s="66">
        <v>4.0999999999999996</v>
      </c>
      <c r="E106" s="59" t="s">
        <v>85</v>
      </c>
      <c r="F106" s="63">
        <v>0.1</v>
      </c>
      <c r="G106" s="63">
        <v>337</v>
      </c>
    </row>
    <row r="107" spans="1:7" ht="15" customHeight="1" x14ac:dyDescent="0.3">
      <c r="A107" s="59" t="str">
        <f t="shared" si="2"/>
        <v>S056/Ne2,05</v>
      </c>
      <c r="B107" s="64" t="s">
        <v>931</v>
      </c>
      <c r="C107" s="64" t="s">
        <v>932</v>
      </c>
      <c r="D107" s="65">
        <v>4.0999999999999996</v>
      </c>
      <c r="E107" s="64" t="s">
        <v>85</v>
      </c>
      <c r="F107" s="67">
        <v>2.0499999999999998</v>
      </c>
      <c r="G107" s="63">
        <v>337</v>
      </c>
    </row>
    <row r="108" spans="1:7" ht="15" customHeight="1" x14ac:dyDescent="0.3">
      <c r="A108" s="59" t="str">
        <f t="shared" si="2"/>
        <v>S056/Ne4,1</v>
      </c>
      <c r="B108" s="59" t="s">
        <v>931</v>
      </c>
      <c r="C108" s="59" t="s">
        <v>932</v>
      </c>
      <c r="D108" s="66">
        <v>4.0999999999999996</v>
      </c>
      <c r="E108" s="59" t="s">
        <v>85</v>
      </c>
      <c r="F108" s="63">
        <v>4.0999999999999996</v>
      </c>
      <c r="G108" s="63">
        <v>337</v>
      </c>
    </row>
    <row r="109" spans="1:7" ht="15" customHeight="1" x14ac:dyDescent="0.3">
      <c r="A109" s="59" t="str">
        <f t="shared" si="2"/>
        <v>S056/Ne65,6</v>
      </c>
      <c r="B109" s="64" t="s">
        <v>931</v>
      </c>
      <c r="C109" s="64" t="s">
        <v>932</v>
      </c>
      <c r="D109" s="65">
        <v>4.0999999999999996</v>
      </c>
      <c r="E109" s="64" t="s">
        <v>85</v>
      </c>
      <c r="F109" s="67">
        <v>65.599999999999994</v>
      </c>
      <c r="G109" s="63">
        <v>337</v>
      </c>
    </row>
    <row r="110" spans="1:7" ht="15" customHeight="1" x14ac:dyDescent="0.3">
      <c r="A110" s="59" t="str">
        <f t="shared" si="2"/>
        <v>S056/p/Al1</v>
      </c>
      <c r="B110" s="59" t="s">
        <v>933</v>
      </c>
      <c r="C110" s="59" t="s">
        <v>934</v>
      </c>
      <c r="D110" s="66">
        <v>1</v>
      </c>
      <c r="E110" s="59" t="s">
        <v>2</v>
      </c>
      <c r="F110" s="63">
        <f t="shared" ref="F110:F153" si="3">D110</f>
        <v>1</v>
      </c>
      <c r="G110" s="63">
        <v>898</v>
      </c>
    </row>
    <row r="111" spans="1:7" ht="15" customHeight="1" x14ac:dyDescent="0.3">
      <c r="A111" s="59" t="str">
        <f t="shared" si="2"/>
        <v>S056/p/Ne1</v>
      </c>
      <c r="B111" s="64" t="s">
        <v>935</v>
      </c>
      <c r="C111" s="64" t="s">
        <v>936</v>
      </c>
      <c r="D111" s="65">
        <v>1</v>
      </c>
      <c r="E111" s="64" t="s">
        <v>2</v>
      </c>
      <c r="F111" s="63">
        <f t="shared" si="3"/>
        <v>1</v>
      </c>
      <c r="G111" s="63">
        <v>898</v>
      </c>
    </row>
    <row r="112" spans="1:7" ht="15" customHeight="1" x14ac:dyDescent="0.3">
      <c r="A112" s="59" t="str">
        <f t="shared" si="2"/>
        <v>S056/p2/011</v>
      </c>
      <c r="B112" s="59" t="s">
        <v>937</v>
      </c>
      <c r="C112" s="59" t="s">
        <v>938</v>
      </c>
      <c r="D112" s="66">
        <v>1</v>
      </c>
      <c r="E112" s="59" t="s">
        <v>2</v>
      </c>
      <c r="F112" s="63">
        <f t="shared" si="3"/>
        <v>1</v>
      </c>
      <c r="G112" s="63">
        <v>384</v>
      </c>
    </row>
    <row r="113" spans="1:7" ht="15" customHeight="1" x14ac:dyDescent="0.3">
      <c r="A113" s="59" t="str">
        <f t="shared" si="2"/>
        <v>S056/p2/021</v>
      </c>
      <c r="B113" s="64" t="s">
        <v>939</v>
      </c>
      <c r="C113" s="64" t="s">
        <v>940</v>
      </c>
      <c r="D113" s="65">
        <v>1</v>
      </c>
      <c r="E113" s="64" t="s">
        <v>2</v>
      </c>
      <c r="F113" s="63">
        <f t="shared" si="3"/>
        <v>1</v>
      </c>
      <c r="G113" s="63">
        <v>384</v>
      </c>
    </row>
    <row r="114" spans="1:7" ht="15" customHeight="1" x14ac:dyDescent="0.3">
      <c r="A114" s="59" t="str">
        <f t="shared" si="2"/>
        <v>S056/p2/Al1</v>
      </c>
      <c r="B114" s="59" t="s">
        <v>941</v>
      </c>
      <c r="C114" s="59" t="s">
        <v>942</v>
      </c>
      <c r="D114" s="66">
        <v>1</v>
      </c>
      <c r="E114" s="59" t="s">
        <v>2</v>
      </c>
      <c r="F114" s="63">
        <f t="shared" si="3"/>
        <v>1</v>
      </c>
      <c r="G114" s="63">
        <v>384</v>
      </c>
    </row>
    <row r="115" spans="1:7" ht="15" customHeight="1" x14ac:dyDescent="0.3">
      <c r="A115" s="59" t="str">
        <f t="shared" si="2"/>
        <v>S056/p2/An1</v>
      </c>
      <c r="B115" s="64" t="s">
        <v>943</v>
      </c>
      <c r="C115" s="64" t="s">
        <v>944</v>
      </c>
      <c r="D115" s="65">
        <v>1</v>
      </c>
      <c r="E115" s="64" t="s">
        <v>2</v>
      </c>
      <c r="F115" s="63">
        <f t="shared" si="3"/>
        <v>1</v>
      </c>
      <c r="G115" s="63">
        <v>384</v>
      </c>
    </row>
    <row r="116" spans="1:7" ht="15" customHeight="1" x14ac:dyDescent="0.3">
      <c r="A116" s="59" t="str">
        <f t="shared" si="2"/>
        <v>S056/p2/Ne1</v>
      </c>
      <c r="B116" s="59" t="s">
        <v>945</v>
      </c>
      <c r="C116" s="59" t="s">
        <v>946</v>
      </c>
      <c r="D116" s="66">
        <v>1</v>
      </c>
      <c r="E116" s="59" t="s">
        <v>2</v>
      </c>
      <c r="F116" s="63">
        <f t="shared" si="3"/>
        <v>1</v>
      </c>
      <c r="G116" s="63">
        <v>384</v>
      </c>
    </row>
    <row r="117" spans="1:7" ht="15" customHeight="1" x14ac:dyDescent="0.3">
      <c r="A117" s="59" t="str">
        <f t="shared" si="2"/>
        <v>S056/r/Al1</v>
      </c>
      <c r="B117" s="64" t="s">
        <v>947</v>
      </c>
      <c r="C117" s="64" t="s">
        <v>948</v>
      </c>
      <c r="D117" s="65">
        <v>1</v>
      </c>
      <c r="E117" s="64" t="s">
        <v>2</v>
      </c>
      <c r="F117" s="63">
        <f t="shared" si="3"/>
        <v>1</v>
      </c>
      <c r="G117" s="63">
        <v>914</v>
      </c>
    </row>
    <row r="118" spans="1:7" ht="15" customHeight="1" x14ac:dyDescent="0.3">
      <c r="A118" s="59" t="str">
        <f t="shared" si="2"/>
        <v>S056/r/Ne1</v>
      </c>
      <c r="B118" s="59" t="s">
        <v>949</v>
      </c>
      <c r="C118" s="59" t="s">
        <v>950</v>
      </c>
      <c r="D118" s="66">
        <v>1</v>
      </c>
      <c r="E118" s="59" t="s">
        <v>2</v>
      </c>
      <c r="F118" s="63">
        <f t="shared" si="3"/>
        <v>1</v>
      </c>
      <c r="G118" s="63">
        <v>914</v>
      </c>
    </row>
    <row r="119" spans="1:7" ht="15" customHeight="1" x14ac:dyDescent="0.3">
      <c r="A119" s="59" t="str">
        <f t="shared" si="2"/>
        <v>S056/r2/011</v>
      </c>
      <c r="B119" s="64" t="s">
        <v>951</v>
      </c>
      <c r="C119" s="64" t="s">
        <v>952</v>
      </c>
      <c r="D119" s="65">
        <v>1</v>
      </c>
      <c r="E119" s="64" t="s">
        <v>2</v>
      </c>
      <c r="F119" s="63">
        <f t="shared" si="3"/>
        <v>1</v>
      </c>
      <c r="G119" s="63">
        <v>390</v>
      </c>
    </row>
    <row r="120" spans="1:7" ht="15" customHeight="1" x14ac:dyDescent="0.3">
      <c r="A120" s="59" t="str">
        <f t="shared" si="2"/>
        <v>S056/r2/021</v>
      </c>
      <c r="B120" s="59" t="s">
        <v>953</v>
      </c>
      <c r="C120" s="59" t="s">
        <v>954</v>
      </c>
      <c r="D120" s="66">
        <v>1</v>
      </c>
      <c r="E120" s="59" t="s">
        <v>2</v>
      </c>
      <c r="F120" s="63">
        <f t="shared" si="3"/>
        <v>1</v>
      </c>
      <c r="G120" s="63">
        <v>390</v>
      </c>
    </row>
    <row r="121" spans="1:7" ht="15" customHeight="1" x14ac:dyDescent="0.3">
      <c r="A121" s="59" t="str">
        <f t="shared" si="2"/>
        <v>S056/r2/Al1</v>
      </c>
      <c r="B121" s="64" t="s">
        <v>955</v>
      </c>
      <c r="C121" s="64" t="s">
        <v>956</v>
      </c>
      <c r="D121" s="65">
        <v>1</v>
      </c>
      <c r="E121" s="64" t="s">
        <v>2</v>
      </c>
      <c r="F121" s="63">
        <f t="shared" si="3"/>
        <v>1</v>
      </c>
      <c r="G121" s="63">
        <v>390</v>
      </c>
    </row>
    <row r="122" spans="1:7" ht="15" customHeight="1" x14ac:dyDescent="0.3">
      <c r="A122" s="59" t="str">
        <f t="shared" si="2"/>
        <v>S056/r2/An1</v>
      </c>
      <c r="B122" s="59" t="s">
        <v>957</v>
      </c>
      <c r="C122" s="59" t="s">
        <v>958</v>
      </c>
      <c r="D122" s="66">
        <v>1</v>
      </c>
      <c r="E122" s="59" t="s">
        <v>2</v>
      </c>
      <c r="F122" s="63">
        <f t="shared" si="3"/>
        <v>1</v>
      </c>
      <c r="G122" s="63">
        <v>390</v>
      </c>
    </row>
    <row r="123" spans="1:7" ht="15" customHeight="1" x14ac:dyDescent="0.3">
      <c r="A123" s="59" t="str">
        <f t="shared" si="2"/>
        <v>S056/r2/Ne1</v>
      </c>
      <c r="B123" s="64" t="s">
        <v>959</v>
      </c>
      <c r="C123" s="64" t="s">
        <v>960</v>
      </c>
      <c r="D123" s="65">
        <v>1</v>
      </c>
      <c r="E123" s="64" t="s">
        <v>2</v>
      </c>
      <c r="F123" s="63">
        <f t="shared" si="3"/>
        <v>1</v>
      </c>
      <c r="G123" s="63">
        <v>390</v>
      </c>
    </row>
    <row r="124" spans="1:7" ht="15" customHeight="1" x14ac:dyDescent="0.3">
      <c r="A124" s="59" t="str">
        <f t="shared" si="2"/>
        <v>S056/z/01_L1</v>
      </c>
      <c r="B124" s="59" t="s">
        <v>961</v>
      </c>
      <c r="C124" s="59" t="s">
        <v>962</v>
      </c>
      <c r="D124" s="66">
        <v>1</v>
      </c>
      <c r="E124" s="59" t="s">
        <v>2</v>
      </c>
      <c r="F124" s="63">
        <f t="shared" si="3"/>
        <v>1</v>
      </c>
      <c r="G124" s="63">
        <v>115</v>
      </c>
    </row>
    <row r="125" spans="1:7" ht="15" customHeight="1" x14ac:dyDescent="0.3">
      <c r="A125" s="59" t="str">
        <f t="shared" si="2"/>
        <v>S056/z/01_P1</v>
      </c>
      <c r="B125" s="64" t="s">
        <v>963</v>
      </c>
      <c r="C125" s="64" t="s">
        <v>964</v>
      </c>
      <c r="D125" s="65">
        <v>1</v>
      </c>
      <c r="E125" s="64" t="s">
        <v>2</v>
      </c>
      <c r="F125" s="63">
        <f t="shared" si="3"/>
        <v>1</v>
      </c>
      <c r="G125" s="63">
        <v>115</v>
      </c>
    </row>
    <row r="126" spans="1:7" ht="15" customHeight="1" x14ac:dyDescent="0.3">
      <c r="A126" s="59" t="str">
        <f t="shared" si="2"/>
        <v>S056/z/02_L1</v>
      </c>
      <c r="B126" s="59" t="s">
        <v>965</v>
      </c>
      <c r="C126" s="59" t="s">
        <v>966</v>
      </c>
      <c r="D126" s="66">
        <v>1</v>
      </c>
      <c r="E126" s="59" t="s">
        <v>2</v>
      </c>
      <c r="F126" s="63">
        <f t="shared" si="3"/>
        <v>1</v>
      </c>
      <c r="G126" s="63">
        <v>115</v>
      </c>
    </row>
    <row r="127" spans="1:7" ht="15" customHeight="1" x14ac:dyDescent="0.3">
      <c r="A127" s="59" t="str">
        <f t="shared" si="2"/>
        <v>S056/z/02_P1</v>
      </c>
      <c r="B127" s="64" t="s">
        <v>967</v>
      </c>
      <c r="C127" s="64" t="s">
        <v>968</v>
      </c>
      <c r="D127" s="65">
        <v>1</v>
      </c>
      <c r="E127" s="64" t="s">
        <v>2</v>
      </c>
      <c r="F127" s="63">
        <f t="shared" si="3"/>
        <v>1</v>
      </c>
      <c r="G127" s="63">
        <v>115</v>
      </c>
    </row>
    <row r="128" spans="1:7" ht="15" customHeight="1" x14ac:dyDescent="0.3">
      <c r="A128" s="59" t="str">
        <f t="shared" si="2"/>
        <v>S056/z/Al_L1</v>
      </c>
      <c r="B128" s="59" t="s">
        <v>969</v>
      </c>
      <c r="C128" s="59" t="s">
        <v>970</v>
      </c>
      <c r="D128" s="66">
        <v>1</v>
      </c>
      <c r="E128" s="59" t="s">
        <v>2</v>
      </c>
      <c r="F128" s="63">
        <f t="shared" si="3"/>
        <v>1</v>
      </c>
      <c r="G128" s="63">
        <v>115</v>
      </c>
    </row>
    <row r="129" spans="1:7" ht="15" customHeight="1" x14ac:dyDescent="0.3">
      <c r="A129" s="59" t="str">
        <f t="shared" si="2"/>
        <v>S056/z/Al_P1</v>
      </c>
      <c r="B129" s="64" t="s">
        <v>971</v>
      </c>
      <c r="C129" s="64" t="s">
        <v>972</v>
      </c>
      <c r="D129" s="65">
        <v>1</v>
      </c>
      <c r="E129" s="64" t="s">
        <v>2</v>
      </c>
      <c r="F129" s="63">
        <f t="shared" si="3"/>
        <v>1</v>
      </c>
      <c r="G129" s="63">
        <v>115</v>
      </c>
    </row>
    <row r="130" spans="1:7" ht="15" customHeight="1" x14ac:dyDescent="0.3">
      <c r="A130" s="59" t="str">
        <f t="shared" ref="A130:A193" si="4">_xlfn.CONCAT(B130,F130)</f>
        <v>S056/z/An_L1</v>
      </c>
      <c r="B130" s="59" t="s">
        <v>973</v>
      </c>
      <c r="C130" s="59" t="s">
        <v>974</v>
      </c>
      <c r="D130" s="66">
        <v>1</v>
      </c>
      <c r="E130" s="59" t="s">
        <v>2</v>
      </c>
      <c r="F130" s="63">
        <f t="shared" si="3"/>
        <v>1</v>
      </c>
      <c r="G130" s="63">
        <v>115</v>
      </c>
    </row>
    <row r="131" spans="1:7" ht="15" customHeight="1" x14ac:dyDescent="0.3">
      <c r="A131" s="59" t="str">
        <f t="shared" si="4"/>
        <v>S056/z/An_P1</v>
      </c>
      <c r="B131" s="64" t="s">
        <v>975</v>
      </c>
      <c r="C131" s="64" t="s">
        <v>976</v>
      </c>
      <c r="D131" s="65">
        <v>1</v>
      </c>
      <c r="E131" s="64" t="s">
        <v>2</v>
      </c>
      <c r="F131" s="63">
        <f t="shared" si="3"/>
        <v>1</v>
      </c>
      <c r="G131" s="63">
        <v>115</v>
      </c>
    </row>
    <row r="132" spans="1:7" ht="15" customHeight="1" x14ac:dyDescent="0.3">
      <c r="A132" s="59" t="str">
        <f t="shared" si="4"/>
        <v>S056/z/Ne_L1</v>
      </c>
      <c r="B132" s="59" t="s">
        <v>977</v>
      </c>
      <c r="C132" s="59" t="s">
        <v>978</v>
      </c>
      <c r="D132" s="66">
        <v>1</v>
      </c>
      <c r="E132" s="59" t="s">
        <v>2</v>
      </c>
      <c r="F132" s="63">
        <f t="shared" si="3"/>
        <v>1</v>
      </c>
      <c r="G132" s="63">
        <v>115</v>
      </c>
    </row>
    <row r="133" spans="1:7" ht="15" customHeight="1" x14ac:dyDescent="0.3">
      <c r="A133" s="59" t="str">
        <f t="shared" si="4"/>
        <v>S056/z/Ne_P1</v>
      </c>
      <c r="B133" s="64" t="s">
        <v>979</v>
      </c>
      <c r="C133" s="64" t="s">
        <v>980</v>
      </c>
      <c r="D133" s="65">
        <v>1</v>
      </c>
      <c r="E133" s="64" t="s">
        <v>2</v>
      </c>
      <c r="F133" s="63">
        <f t="shared" si="3"/>
        <v>1</v>
      </c>
      <c r="G133" s="63">
        <v>115</v>
      </c>
    </row>
    <row r="134" spans="1:7" ht="15" customHeight="1" x14ac:dyDescent="0.3">
      <c r="A134" s="59" t="str">
        <f t="shared" si="4"/>
        <v>S056/z2/01_L1</v>
      </c>
      <c r="B134" s="59" t="s">
        <v>981</v>
      </c>
      <c r="C134" s="59" t="s">
        <v>982</v>
      </c>
      <c r="D134" s="66">
        <v>1</v>
      </c>
      <c r="E134" s="59" t="s">
        <v>2</v>
      </c>
      <c r="F134" s="63">
        <f t="shared" si="3"/>
        <v>1</v>
      </c>
      <c r="G134" s="63">
        <v>141</v>
      </c>
    </row>
    <row r="135" spans="1:7" ht="15" customHeight="1" x14ac:dyDescent="0.3">
      <c r="A135" s="59" t="str">
        <f t="shared" si="4"/>
        <v>S056/z2/01_P1</v>
      </c>
      <c r="B135" s="64" t="s">
        <v>983</v>
      </c>
      <c r="C135" s="64" t="s">
        <v>984</v>
      </c>
      <c r="D135" s="65">
        <v>1</v>
      </c>
      <c r="E135" s="64" t="s">
        <v>2</v>
      </c>
      <c r="F135" s="63">
        <f t="shared" si="3"/>
        <v>1</v>
      </c>
      <c r="G135" s="63">
        <v>141</v>
      </c>
    </row>
    <row r="136" spans="1:7" ht="15" customHeight="1" x14ac:dyDescent="0.3">
      <c r="A136" s="59" t="str">
        <f t="shared" si="4"/>
        <v>S056/z2/02_L1</v>
      </c>
      <c r="B136" s="59" t="s">
        <v>985</v>
      </c>
      <c r="C136" s="59" t="s">
        <v>986</v>
      </c>
      <c r="D136" s="66">
        <v>1</v>
      </c>
      <c r="E136" s="59" t="s">
        <v>2</v>
      </c>
      <c r="F136" s="63">
        <f t="shared" si="3"/>
        <v>1</v>
      </c>
      <c r="G136" s="63">
        <v>141</v>
      </c>
    </row>
    <row r="137" spans="1:7" ht="15" customHeight="1" x14ac:dyDescent="0.3">
      <c r="A137" s="59" t="str">
        <f t="shared" si="4"/>
        <v>S056/z2/02_P1</v>
      </c>
      <c r="B137" s="64" t="s">
        <v>987</v>
      </c>
      <c r="C137" s="64" t="s">
        <v>988</v>
      </c>
      <c r="D137" s="65">
        <v>1</v>
      </c>
      <c r="E137" s="64" t="s">
        <v>2</v>
      </c>
      <c r="F137" s="63">
        <f t="shared" si="3"/>
        <v>1</v>
      </c>
      <c r="G137" s="63">
        <v>141</v>
      </c>
    </row>
    <row r="138" spans="1:7" ht="15" customHeight="1" x14ac:dyDescent="0.3">
      <c r="A138" s="59" t="str">
        <f t="shared" si="4"/>
        <v>S056/z2/Al_L1</v>
      </c>
      <c r="B138" s="59" t="s">
        <v>989</v>
      </c>
      <c r="C138" s="59" t="s">
        <v>990</v>
      </c>
      <c r="D138" s="66">
        <v>1</v>
      </c>
      <c r="E138" s="59" t="s">
        <v>2</v>
      </c>
      <c r="F138" s="63">
        <f t="shared" si="3"/>
        <v>1</v>
      </c>
      <c r="G138" s="63">
        <v>141</v>
      </c>
    </row>
    <row r="139" spans="1:7" ht="15" customHeight="1" x14ac:dyDescent="0.3">
      <c r="A139" s="59" t="str">
        <f t="shared" si="4"/>
        <v>S056/z2/Al_P1</v>
      </c>
      <c r="B139" s="64" t="s">
        <v>991</v>
      </c>
      <c r="C139" s="64" t="s">
        <v>992</v>
      </c>
      <c r="D139" s="65">
        <v>1</v>
      </c>
      <c r="E139" s="64" t="s">
        <v>2</v>
      </c>
      <c r="F139" s="63">
        <f t="shared" si="3"/>
        <v>1</v>
      </c>
      <c r="G139" s="63">
        <v>141</v>
      </c>
    </row>
    <row r="140" spans="1:7" ht="15" customHeight="1" x14ac:dyDescent="0.3">
      <c r="A140" s="59" t="str">
        <f t="shared" si="4"/>
        <v>S056/z2/An_L1</v>
      </c>
      <c r="B140" s="59" t="s">
        <v>993</v>
      </c>
      <c r="C140" s="59" t="s">
        <v>994</v>
      </c>
      <c r="D140" s="66">
        <v>1</v>
      </c>
      <c r="E140" s="59" t="s">
        <v>2</v>
      </c>
      <c r="F140" s="63">
        <f t="shared" si="3"/>
        <v>1</v>
      </c>
      <c r="G140" s="63">
        <v>141</v>
      </c>
    </row>
    <row r="141" spans="1:7" ht="15" customHeight="1" x14ac:dyDescent="0.3">
      <c r="A141" s="59" t="str">
        <f t="shared" si="4"/>
        <v>S056/z2/An_P1</v>
      </c>
      <c r="B141" s="64" t="s">
        <v>995</v>
      </c>
      <c r="C141" s="64" t="s">
        <v>996</v>
      </c>
      <c r="D141" s="65">
        <v>1</v>
      </c>
      <c r="E141" s="64" t="s">
        <v>2</v>
      </c>
      <c r="F141" s="63">
        <f t="shared" si="3"/>
        <v>1</v>
      </c>
      <c r="G141" s="63">
        <v>141</v>
      </c>
    </row>
    <row r="142" spans="1:7" ht="15" customHeight="1" x14ac:dyDescent="0.3">
      <c r="A142" s="59" t="str">
        <f t="shared" si="4"/>
        <v>S056/z2/Ne_L1</v>
      </c>
      <c r="B142" s="59" t="s">
        <v>997</v>
      </c>
      <c r="C142" s="59" t="s">
        <v>998</v>
      </c>
      <c r="D142" s="66">
        <v>1</v>
      </c>
      <c r="E142" s="59" t="s">
        <v>2</v>
      </c>
      <c r="F142" s="63">
        <f t="shared" si="3"/>
        <v>1</v>
      </c>
      <c r="G142" s="63">
        <v>141</v>
      </c>
    </row>
    <row r="143" spans="1:7" ht="15" customHeight="1" x14ac:dyDescent="0.3">
      <c r="A143" s="59" t="str">
        <f t="shared" si="4"/>
        <v>S056/z2/Ne_P1</v>
      </c>
      <c r="B143" s="64" t="s">
        <v>999</v>
      </c>
      <c r="C143" s="64" t="s">
        <v>1000</v>
      </c>
      <c r="D143" s="65">
        <v>1</v>
      </c>
      <c r="E143" s="64" t="s">
        <v>2</v>
      </c>
      <c r="F143" s="63">
        <f t="shared" si="3"/>
        <v>1</v>
      </c>
      <c r="G143" s="63">
        <v>141</v>
      </c>
    </row>
    <row r="144" spans="1:7" ht="15" customHeight="1" x14ac:dyDescent="0.3">
      <c r="A144" s="59" t="str">
        <f t="shared" si="4"/>
        <v>S056/z3/01_L1</v>
      </c>
      <c r="B144" s="59" t="s">
        <v>1001</v>
      </c>
      <c r="C144" s="59" t="s">
        <v>1002</v>
      </c>
      <c r="D144" s="66">
        <v>1</v>
      </c>
      <c r="E144" s="59" t="s">
        <v>2</v>
      </c>
      <c r="F144" s="63">
        <f t="shared" si="3"/>
        <v>1</v>
      </c>
      <c r="G144" s="63">
        <v>671</v>
      </c>
    </row>
    <row r="145" spans="1:7" ht="15" customHeight="1" x14ac:dyDescent="0.3">
      <c r="A145" s="59" t="str">
        <f t="shared" si="4"/>
        <v>S056/z3/01_P1</v>
      </c>
      <c r="B145" s="64" t="s">
        <v>1003</v>
      </c>
      <c r="C145" s="64" t="s">
        <v>1004</v>
      </c>
      <c r="D145" s="65">
        <v>1</v>
      </c>
      <c r="E145" s="64" t="s">
        <v>2</v>
      </c>
      <c r="F145" s="63">
        <f t="shared" si="3"/>
        <v>1</v>
      </c>
      <c r="G145" s="63">
        <v>671</v>
      </c>
    </row>
    <row r="146" spans="1:7" ht="15" customHeight="1" x14ac:dyDescent="0.3">
      <c r="A146" s="59" t="str">
        <f t="shared" si="4"/>
        <v>S056/z3/02_L1</v>
      </c>
      <c r="B146" s="59" t="s">
        <v>1005</v>
      </c>
      <c r="C146" s="59" t="s">
        <v>1006</v>
      </c>
      <c r="D146" s="66">
        <v>1</v>
      </c>
      <c r="E146" s="59" t="s">
        <v>2</v>
      </c>
      <c r="F146" s="63">
        <f t="shared" si="3"/>
        <v>1</v>
      </c>
      <c r="G146" s="63">
        <v>671</v>
      </c>
    </row>
    <row r="147" spans="1:7" ht="15" customHeight="1" x14ac:dyDescent="0.3">
      <c r="A147" s="59" t="str">
        <f t="shared" si="4"/>
        <v>S056/z3/02_P1</v>
      </c>
      <c r="B147" s="64" t="s">
        <v>1007</v>
      </c>
      <c r="C147" s="64" t="s">
        <v>1008</v>
      </c>
      <c r="D147" s="65">
        <v>1</v>
      </c>
      <c r="E147" s="64" t="s">
        <v>2</v>
      </c>
      <c r="F147" s="63">
        <f t="shared" si="3"/>
        <v>1</v>
      </c>
      <c r="G147" s="63">
        <v>671</v>
      </c>
    </row>
    <row r="148" spans="1:7" ht="15" customHeight="1" x14ac:dyDescent="0.3">
      <c r="A148" s="59" t="str">
        <f t="shared" si="4"/>
        <v>S056/z3/Al_L1</v>
      </c>
      <c r="B148" s="59" t="s">
        <v>1009</v>
      </c>
      <c r="C148" s="59" t="s">
        <v>1010</v>
      </c>
      <c r="D148" s="66">
        <v>1</v>
      </c>
      <c r="E148" s="59" t="s">
        <v>2</v>
      </c>
      <c r="F148" s="63">
        <f t="shared" si="3"/>
        <v>1</v>
      </c>
      <c r="G148" s="63">
        <v>562</v>
      </c>
    </row>
    <row r="149" spans="1:7" ht="15" customHeight="1" x14ac:dyDescent="0.3">
      <c r="A149" s="59" t="str">
        <f t="shared" si="4"/>
        <v>S056/z3/Al_P1</v>
      </c>
      <c r="B149" s="64" t="s">
        <v>1011</v>
      </c>
      <c r="C149" s="64" t="s">
        <v>1012</v>
      </c>
      <c r="D149" s="65">
        <v>1</v>
      </c>
      <c r="E149" s="64" t="s">
        <v>2</v>
      </c>
      <c r="F149" s="63">
        <f t="shared" si="3"/>
        <v>1</v>
      </c>
      <c r="G149" s="63">
        <v>562</v>
      </c>
    </row>
    <row r="150" spans="1:7" ht="15" customHeight="1" x14ac:dyDescent="0.3">
      <c r="A150" s="59" t="str">
        <f t="shared" si="4"/>
        <v>S056/z3/An_L1</v>
      </c>
      <c r="B150" s="59" t="s">
        <v>1013</v>
      </c>
      <c r="C150" s="59" t="s">
        <v>1014</v>
      </c>
      <c r="D150" s="66">
        <v>1</v>
      </c>
      <c r="E150" s="59" t="s">
        <v>2</v>
      </c>
      <c r="F150" s="63">
        <f t="shared" si="3"/>
        <v>1</v>
      </c>
      <c r="G150" s="63">
        <v>671</v>
      </c>
    </row>
    <row r="151" spans="1:7" ht="15" customHeight="1" x14ac:dyDescent="0.3">
      <c r="A151" s="59" t="str">
        <f t="shared" si="4"/>
        <v>S056/z3/An_P1</v>
      </c>
      <c r="B151" s="64" t="s">
        <v>1015</v>
      </c>
      <c r="C151" s="64" t="s">
        <v>1016</v>
      </c>
      <c r="D151" s="65">
        <v>1</v>
      </c>
      <c r="E151" s="64" t="s">
        <v>2</v>
      </c>
      <c r="F151" s="63">
        <f t="shared" si="3"/>
        <v>1</v>
      </c>
      <c r="G151" s="63">
        <v>671</v>
      </c>
    </row>
    <row r="152" spans="1:7" ht="15" customHeight="1" x14ac:dyDescent="0.3">
      <c r="A152" s="59" t="str">
        <f t="shared" si="4"/>
        <v>S056/z3/Ne_L1</v>
      </c>
      <c r="B152" s="59" t="s">
        <v>1017</v>
      </c>
      <c r="C152" s="59" t="s">
        <v>1018</v>
      </c>
      <c r="D152" s="66">
        <v>1</v>
      </c>
      <c r="E152" s="59" t="s">
        <v>2</v>
      </c>
      <c r="F152" s="63">
        <f t="shared" si="3"/>
        <v>1</v>
      </c>
      <c r="G152" s="63">
        <v>671</v>
      </c>
    </row>
    <row r="153" spans="1:7" ht="15" customHeight="1" x14ac:dyDescent="0.3">
      <c r="A153" s="59" t="str">
        <f t="shared" si="4"/>
        <v>S056/z3/Ne_P1</v>
      </c>
      <c r="B153" s="64" t="s">
        <v>1019</v>
      </c>
      <c r="C153" s="64" t="s">
        <v>1020</v>
      </c>
      <c r="D153" s="65">
        <v>1</v>
      </c>
      <c r="E153" s="64" t="s">
        <v>2</v>
      </c>
      <c r="F153" s="63">
        <f t="shared" si="3"/>
        <v>1</v>
      </c>
      <c r="G153" s="63">
        <v>671</v>
      </c>
    </row>
    <row r="154" spans="1:7" ht="15" customHeight="1" x14ac:dyDescent="0.3">
      <c r="A154" s="59" t="str">
        <f t="shared" si="4"/>
        <v>S057/010,1</v>
      </c>
      <c r="B154" s="59" t="s">
        <v>1021</v>
      </c>
      <c r="C154" s="59" t="s">
        <v>1022</v>
      </c>
      <c r="D154" s="66">
        <v>4.0999999999999996</v>
      </c>
      <c r="E154" s="59" t="s">
        <v>85</v>
      </c>
      <c r="F154" s="63">
        <v>0.1</v>
      </c>
      <c r="G154" s="63">
        <v>418</v>
      </c>
    </row>
    <row r="155" spans="1:7" ht="15" customHeight="1" x14ac:dyDescent="0.3">
      <c r="A155" s="59" t="str">
        <f t="shared" si="4"/>
        <v>S057/012,05</v>
      </c>
      <c r="B155" s="64" t="s">
        <v>1021</v>
      </c>
      <c r="C155" s="64" t="s">
        <v>1022</v>
      </c>
      <c r="D155" s="65">
        <v>4.0999999999999996</v>
      </c>
      <c r="E155" s="64" t="s">
        <v>85</v>
      </c>
      <c r="F155" s="67">
        <v>2.0499999999999998</v>
      </c>
      <c r="G155" s="63">
        <v>418</v>
      </c>
    </row>
    <row r="156" spans="1:7" ht="15" customHeight="1" x14ac:dyDescent="0.3">
      <c r="A156" s="59" t="str">
        <f t="shared" si="4"/>
        <v>S057/014,1</v>
      </c>
      <c r="B156" s="59" t="s">
        <v>1021</v>
      </c>
      <c r="C156" s="59" t="s">
        <v>1022</v>
      </c>
      <c r="D156" s="66">
        <v>4.0999999999999996</v>
      </c>
      <c r="E156" s="59" t="s">
        <v>85</v>
      </c>
      <c r="F156" s="63">
        <v>4.0999999999999996</v>
      </c>
      <c r="G156" s="63">
        <v>418</v>
      </c>
    </row>
    <row r="157" spans="1:7" ht="15" customHeight="1" x14ac:dyDescent="0.3">
      <c r="A157" s="59" t="str">
        <f t="shared" si="4"/>
        <v>S057/0165,6</v>
      </c>
      <c r="B157" s="64" t="s">
        <v>1021</v>
      </c>
      <c r="C157" s="64" t="s">
        <v>1022</v>
      </c>
      <c r="D157" s="65">
        <v>4.0999999999999996</v>
      </c>
      <c r="E157" s="64" t="s">
        <v>85</v>
      </c>
      <c r="F157" s="67">
        <v>65.599999999999994</v>
      </c>
      <c r="G157" s="63">
        <v>418</v>
      </c>
    </row>
    <row r="158" spans="1:7" ht="15" customHeight="1" x14ac:dyDescent="0.3">
      <c r="A158" s="59" t="str">
        <f t="shared" si="4"/>
        <v>S057/02L0,1</v>
      </c>
      <c r="B158" s="59" t="s">
        <v>1023</v>
      </c>
      <c r="C158" s="59" t="s">
        <v>1024</v>
      </c>
      <c r="D158" s="66">
        <v>4.0999999999999996</v>
      </c>
      <c r="E158" s="59" t="s">
        <v>85</v>
      </c>
      <c r="F158" s="63">
        <v>0.1</v>
      </c>
      <c r="G158" s="63">
        <v>418</v>
      </c>
    </row>
    <row r="159" spans="1:7" ht="15" customHeight="1" x14ac:dyDescent="0.3">
      <c r="A159" s="59" t="str">
        <f t="shared" si="4"/>
        <v>S057/02L2,05</v>
      </c>
      <c r="B159" s="64" t="s">
        <v>1023</v>
      </c>
      <c r="C159" s="64" t="s">
        <v>1024</v>
      </c>
      <c r="D159" s="65">
        <v>4.0999999999999996</v>
      </c>
      <c r="E159" s="64" t="s">
        <v>85</v>
      </c>
      <c r="F159" s="67">
        <v>2.0499999999999998</v>
      </c>
      <c r="G159" s="63">
        <v>418</v>
      </c>
    </row>
    <row r="160" spans="1:7" ht="15" customHeight="1" x14ac:dyDescent="0.3">
      <c r="A160" s="59" t="str">
        <f t="shared" si="4"/>
        <v>S057/02L4,1</v>
      </c>
      <c r="B160" s="59" t="s">
        <v>1023</v>
      </c>
      <c r="C160" s="59" t="s">
        <v>1024</v>
      </c>
      <c r="D160" s="66">
        <v>4.0999999999999996</v>
      </c>
      <c r="E160" s="59" t="s">
        <v>85</v>
      </c>
      <c r="F160" s="63">
        <v>4.0999999999999996</v>
      </c>
      <c r="G160" s="63">
        <v>418</v>
      </c>
    </row>
    <row r="161" spans="1:7" ht="15" customHeight="1" x14ac:dyDescent="0.3">
      <c r="A161" s="59" t="str">
        <f t="shared" si="4"/>
        <v>S057/02L65,6</v>
      </c>
      <c r="B161" s="64" t="s">
        <v>1023</v>
      </c>
      <c r="C161" s="64" t="s">
        <v>1024</v>
      </c>
      <c r="D161" s="65">
        <v>4.0999999999999996</v>
      </c>
      <c r="E161" s="64" t="s">
        <v>85</v>
      </c>
      <c r="F161" s="67">
        <v>65.599999999999994</v>
      </c>
      <c r="G161" s="63">
        <v>418</v>
      </c>
    </row>
    <row r="162" spans="1:7" ht="15" customHeight="1" x14ac:dyDescent="0.3">
      <c r="A162" s="59" t="str">
        <f t="shared" si="4"/>
        <v>S057/Al0,1</v>
      </c>
      <c r="B162" s="59" t="s">
        <v>1025</v>
      </c>
      <c r="C162" s="59" t="s">
        <v>1026</v>
      </c>
      <c r="D162" s="66">
        <v>4.0999999999999996</v>
      </c>
      <c r="E162" s="59" t="s">
        <v>85</v>
      </c>
      <c r="F162" s="63">
        <v>0.1</v>
      </c>
      <c r="G162" s="63">
        <v>418</v>
      </c>
    </row>
    <row r="163" spans="1:7" ht="15" customHeight="1" x14ac:dyDescent="0.3">
      <c r="A163" s="59" t="str">
        <f t="shared" si="4"/>
        <v>S057/Al2,05</v>
      </c>
      <c r="B163" s="64" t="s">
        <v>1025</v>
      </c>
      <c r="C163" s="64" t="s">
        <v>1026</v>
      </c>
      <c r="D163" s="65">
        <v>4.0999999999999996</v>
      </c>
      <c r="E163" s="64" t="s">
        <v>85</v>
      </c>
      <c r="F163" s="67">
        <v>2.0499999999999998</v>
      </c>
      <c r="G163" s="63">
        <v>418</v>
      </c>
    </row>
    <row r="164" spans="1:7" ht="15" customHeight="1" x14ac:dyDescent="0.3">
      <c r="A164" s="59" t="str">
        <f t="shared" si="4"/>
        <v>S057/Al4,1</v>
      </c>
      <c r="B164" s="59" t="s">
        <v>1025</v>
      </c>
      <c r="C164" s="59" t="s">
        <v>1026</v>
      </c>
      <c r="D164" s="66">
        <v>4.0999999999999996</v>
      </c>
      <c r="E164" s="59" t="s">
        <v>85</v>
      </c>
      <c r="F164" s="63">
        <v>4.0999999999999996</v>
      </c>
      <c r="G164" s="63">
        <v>418</v>
      </c>
    </row>
    <row r="165" spans="1:7" ht="15" customHeight="1" x14ac:dyDescent="0.3">
      <c r="A165" s="59" t="str">
        <f t="shared" si="4"/>
        <v>S057/Al65,6</v>
      </c>
      <c r="B165" s="64" t="s">
        <v>1025</v>
      </c>
      <c r="C165" s="64" t="s">
        <v>1026</v>
      </c>
      <c r="D165" s="65">
        <v>4.0999999999999996</v>
      </c>
      <c r="E165" s="64" t="s">
        <v>85</v>
      </c>
      <c r="F165" s="67">
        <v>65.599999999999994</v>
      </c>
      <c r="G165" s="63">
        <v>418</v>
      </c>
    </row>
    <row r="166" spans="1:7" ht="15" customHeight="1" x14ac:dyDescent="0.3">
      <c r="A166" s="59" t="str">
        <f t="shared" si="4"/>
        <v>S057/An0,1</v>
      </c>
      <c r="B166" s="59" t="s">
        <v>1027</v>
      </c>
      <c r="C166" s="59" t="s">
        <v>1028</v>
      </c>
      <c r="D166" s="66">
        <v>4.0999999999999996</v>
      </c>
      <c r="E166" s="59" t="s">
        <v>85</v>
      </c>
      <c r="F166" s="63">
        <v>0.1</v>
      </c>
      <c r="G166" s="63">
        <v>418</v>
      </c>
    </row>
    <row r="167" spans="1:7" ht="15" customHeight="1" x14ac:dyDescent="0.3">
      <c r="A167" s="59" t="str">
        <f t="shared" si="4"/>
        <v>S057/An2,05</v>
      </c>
      <c r="B167" s="64" t="s">
        <v>1027</v>
      </c>
      <c r="C167" s="64" t="s">
        <v>1028</v>
      </c>
      <c r="D167" s="65">
        <v>4.0999999999999996</v>
      </c>
      <c r="E167" s="64" t="s">
        <v>85</v>
      </c>
      <c r="F167" s="67">
        <v>2.0499999999999998</v>
      </c>
      <c r="G167" s="63">
        <v>418</v>
      </c>
    </row>
    <row r="168" spans="1:7" ht="15" customHeight="1" x14ac:dyDescent="0.3">
      <c r="A168" s="59" t="str">
        <f t="shared" si="4"/>
        <v>S057/An4,1</v>
      </c>
      <c r="B168" s="59" t="s">
        <v>1027</v>
      </c>
      <c r="C168" s="59" t="s">
        <v>1028</v>
      </c>
      <c r="D168" s="66">
        <v>4.0999999999999996</v>
      </c>
      <c r="E168" s="59" t="s">
        <v>85</v>
      </c>
      <c r="F168" s="63">
        <v>4.0999999999999996</v>
      </c>
      <c r="G168" s="63">
        <v>418</v>
      </c>
    </row>
    <row r="169" spans="1:7" ht="15" customHeight="1" x14ac:dyDescent="0.3">
      <c r="A169" s="59" t="str">
        <f t="shared" si="4"/>
        <v>S057/An65,6</v>
      </c>
      <c r="B169" s="64" t="s">
        <v>1027</v>
      </c>
      <c r="C169" s="64" t="s">
        <v>1028</v>
      </c>
      <c r="D169" s="65">
        <v>4.0999999999999996</v>
      </c>
      <c r="E169" s="64" t="s">
        <v>85</v>
      </c>
      <c r="F169" s="67">
        <v>65.599999999999994</v>
      </c>
      <c r="G169" s="63">
        <v>418</v>
      </c>
    </row>
    <row r="170" spans="1:7" ht="15" customHeight="1" x14ac:dyDescent="0.3">
      <c r="A170" s="59" t="str">
        <f t="shared" si="4"/>
        <v>S057/dub0,1</v>
      </c>
      <c r="B170" s="59" t="s">
        <v>1029</v>
      </c>
      <c r="C170" s="59" t="s">
        <v>1030</v>
      </c>
      <c r="D170" s="66">
        <v>4.0999999999999996</v>
      </c>
      <c r="E170" s="59" t="s">
        <v>85</v>
      </c>
      <c r="F170" s="63">
        <v>0.1</v>
      </c>
      <c r="G170" s="63">
        <v>782</v>
      </c>
    </row>
    <row r="171" spans="1:7" ht="15" customHeight="1" x14ac:dyDescent="0.3">
      <c r="A171" s="59" t="str">
        <f t="shared" si="4"/>
        <v>S057/dub2,05</v>
      </c>
      <c r="B171" s="64" t="s">
        <v>1029</v>
      </c>
      <c r="C171" s="64" t="s">
        <v>1030</v>
      </c>
      <c r="D171" s="65">
        <v>4.0999999999999996</v>
      </c>
      <c r="E171" s="64" t="s">
        <v>85</v>
      </c>
      <c r="F171" s="67">
        <v>2.0499999999999998</v>
      </c>
      <c r="G171" s="63">
        <v>782</v>
      </c>
    </row>
    <row r="172" spans="1:7" ht="15" customHeight="1" x14ac:dyDescent="0.3">
      <c r="A172" s="59" t="str">
        <f t="shared" si="4"/>
        <v>S057/dub4,1</v>
      </c>
      <c r="B172" s="59" t="s">
        <v>1029</v>
      </c>
      <c r="C172" s="59" t="s">
        <v>1030</v>
      </c>
      <c r="D172" s="66">
        <v>4.0999999999999996</v>
      </c>
      <c r="E172" s="59" t="s">
        <v>85</v>
      </c>
      <c r="F172" s="63">
        <v>4.0999999999999996</v>
      </c>
      <c r="G172" s="63">
        <v>782</v>
      </c>
    </row>
    <row r="173" spans="1:7" ht="15" customHeight="1" x14ac:dyDescent="0.3">
      <c r="A173" s="59" t="str">
        <f t="shared" si="4"/>
        <v>S057/dub65,6</v>
      </c>
      <c r="B173" s="64" t="s">
        <v>1029</v>
      </c>
      <c r="C173" s="64" t="s">
        <v>1030</v>
      </c>
      <c r="D173" s="65">
        <v>4.0999999999999996</v>
      </c>
      <c r="E173" s="64" t="s">
        <v>85</v>
      </c>
      <c r="F173" s="67">
        <v>65.599999999999994</v>
      </c>
      <c r="G173" s="63">
        <v>782</v>
      </c>
    </row>
    <row r="174" spans="1:7" ht="15" customHeight="1" x14ac:dyDescent="0.3">
      <c r="A174" s="59" t="str">
        <f t="shared" si="4"/>
        <v>S057/LED/010,1</v>
      </c>
      <c r="B174" s="59" t="s">
        <v>1031</v>
      </c>
      <c r="C174" s="59" t="s">
        <v>1032</v>
      </c>
      <c r="D174" s="66">
        <v>4.0999999999999996</v>
      </c>
      <c r="E174" s="59" t="s">
        <v>85</v>
      </c>
      <c r="F174" s="63">
        <v>0.1</v>
      </c>
      <c r="G174" s="63">
        <v>757</v>
      </c>
    </row>
    <row r="175" spans="1:7" ht="15" customHeight="1" x14ac:dyDescent="0.3">
      <c r="A175" s="59" t="str">
        <f t="shared" si="4"/>
        <v>S057/LED/012,05</v>
      </c>
      <c r="B175" s="64" t="s">
        <v>1031</v>
      </c>
      <c r="C175" s="64" t="s">
        <v>1032</v>
      </c>
      <c r="D175" s="65">
        <v>4.0999999999999996</v>
      </c>
      <c r="E175" s="64" t="s">
        <v>85</v>
      </c>
      <c r="F175" s="67">
        <v>2.0499999999999998</v>
      </c>
      <c r="G175" s="63">
        <v>757</v>
      </c>
    </row>
    <row r="176" spans="1:7" ht="15" customHeight="1" x14ac:dyDescent="0.3">
      <c r="A176" s="59" t="str">
        <f t="shared" si="4"/>
        <v>S057/LED/014,1</v>
      </c>
      <c r="B176" s="59" t="s">
        <v>1031</v>
      </c>
      <c r="C176" s="59" t="s">
        <v>1032</v>
      </c>
      <c r="D176" s="66">
        <v>4.0999999999999996</v>
      </c>
      <c r="E176" s="59" t="s">
        <v>85</v>
      </c>
      <c r="F176" s="63">
        <v>4.0999999999999996</v>
      </c>
      <c r="G176" s="63">
        <v>757</v>
      </c>
    </row>
    <row r="177" spans="1:7" ht="15" customHeight="1" x14ac:dyDescent="0.3">
      <c r="A177" s="59" t="str">
        <f t="shared" si="4"/>
        <v>S057/LED/0165,6</v>
      </c>
      <c r="B177" s="64" t="s">
        <v>1031</v>
      </c>
      <c r="C177" s="64" t="s">
        <v>1032</v>
      </c>
      <c r="D177" s="65">
        <v>4.0999999999999996</v>
      </c>
      <c r="E177" s="64" t="s">
        <v>85</v>
      </c>
      <c r="F177" s="67">
        <v>65.599999999999994</v>
      </c>
      <c r="G177" s="63">
        <v>757</v>
      </c>
    </row>
    <row r="178" spans="1:7" ht="15" customHeight="1" x14ac:dyDescent="0.3">
      <c r="A178" s="59" t="str">
        <f t="shared" si="4"/>
        <v>S057/LED/02L0,1</v>
      </c>
      <c r="B178" s="59" t="s">
        <v>1033</v>
      </c>
      <c r="C178" s="59" t="s">
        <v>1034</v>
      </c>
      <c r="D178" s="66">
        <v>4.0999999999999996</v>
      </c>
      <c r="E178" s="59" t="s">
        <v>85</v>
      </c>
      <c r="F178" s="63">
        <v>0.1</v>
      </c>
      <c r="G178" s="63">
        <v>757</v>
      </c>
    </row>
    <row r="179" spans="1:7" ht="15" customHeight="1" x14ac:dyDescent="0.3">
      <c r="A179" s="59" t="str">
        <f t="shared" si="4"/>
        <v>S057/LED/02L2,05</v>
      </c>
      <c r="B179" s="64" t="s">
        <v>1033</v>
      </c>
      <c r="C179" s="64" t="s">
        <v>1034</v>
      </c>
      <c r="D179" s="65">
        <v>4.0999999999999996</v>
      </c>
      <c r="E179" s="64" t="s">
        <v>85</v>
      </c>
      <c r="F179" s="67">
        <v>2.0499999999999998</v>
      </c>
      <c r="G179" s="63">
        <v>757</v>
      </c>
    </row>
    <row r="180" spans="1:7" ht="15" customHeight="1" x14ac:dyDescent="0.3">
      <c r="A180" s="59" t="str">
        <f t="shared" si="4"/>
        <v>S057/LED/02L4,1</v>
      </c>
      <c r="B180" s="59" t="s">
        <v>1033</v>
      </c>
      <c r="C180" s="59" t="s">
        <v>1034</v>
      </c>
      <c r="D180" s="66">
        <v>4.0999999999999996</v>
      </c>
      <c r="E180" s="59" t="s">
        <v>85</v>
      </c>
      <c r="F180" s="63">
        <v>4.0999999999999996</v>
      </c>
      <c r="G180" s="63">
        <v>757</v>
      </c>
    </row>
    <row r="181" spans="1:7" ht="15" customHeight="1" x14ac:dyDescent="0.3">
      <c r="A181" s="59" t="str">
        <f t="shared" si="4"/>
        <v>S057/LED/02L65,6</v>
      </c>
      <c r="B181" s="64" t="s">
        <v>1033</v>
      </c>
      <c r="C181" s="64" t="s">
        <v>1034</v>
      </c>
      <c r="D181" s="65">
        <v>4.0999999999999996</v>
      </c>
      <c r="E181" s="64" t="s">
        <v>85</v>
      </c>
      <c r="F181" s="67">
        <v>65.599999999999994</v>
      </c>
      <c r="G181" s="63">
        <v>757</v>
      </c>
    </row>
    <row r="182" spans="1:7" ht="15" customHeight="1" x14ac:dyDescent="0.3">
      <c r="A182" s="59" t="str">
        <f t="shared" si="4"/>
        <v>S057/LED/An0,1</v>
      </c>
      <c r="B182" s="59" t="s">
        <v>1035</v>
      </c>
      <c r="C182" s="59" t="s">
        <v>1036</v>
      </c>
      <c r="D182" s="66">
        <v>4.0999999999999996</v>
      </c>
      <c r="E182" s="59" t="s">
        <v>85</v>
      </c>
      <c r="F182" s="63">
        <v>0.1</v>
      </c>
      <c r="G182" s="63">
        <v>757</v>
      </c>
    </row>
    <row r="183" spans="1:7" ht="15" customHeight="1" x14ac:dyDescent="0.3">
      <c r="A183" s="59" t="str">
        <f t="shared" si="4"/>
        <v>S057/LED/An2,05</v>
      </c>
      <c r="B183" s="64" t="s">
        <v>1035</v>
      </c>
      <c r="C183" s="64" t="s">
        <v>1036</v>
      </c>
      <c r="D183" s="65">
        <v>4.0999999999999996</v>
      </c>
      <c r="E183" s="64" t="s">
        <v>85</v>
      </c>
      <c r="F183" s="67">
        <v>2.0499999999999998</v>
      </c>
      <c r="G183" s="63">
        <v>757</v>
      </c>
    </row>
    <row r="184" spans="1:7" ht="15" customHeight="1" x14ac:dyDescent="0.3">
      <c r="A184" s="59" t="str">
        <f t="shared" si="4"/>
        <v>S057/LED/An4,1</v>
      </c>
      <c r="B184" s="59" t="s">
        <v>1035</v>
      </c>
      <c r="C184" s="59" t="s">
        <v>1036</v>
      </c>
      <c r="D184" s="66">
        <v>4.0999999999999996</v>
      </c>
      <c r="E184" s="59" t="s">
        <v>85</v>
      </c>
      <c r="F184" s="63">
        <v>4.0999999999999996</v>
      </c>
      <c r="G184" s="63">
        <v>757</v>
      </c>
    </row>
    <row r="185" spans="1:7" ht="15" customHeight="1" x14ac:dyDescent="0.3">
      <c r="A185" s="59" t="str">
        <f t="shared" si="4"/>
        <v>S057/LED/An65,6</v>
      </c>
      <c r="B185" s="64" t="s">
        <v>1035</v>
      </c>
      <c r="C185" s="64" t="s">
        <v>1036</v>
      </c>
      <c r="D185" s="65">
        <v>4.0999999999999996</v>
      </c>
      <c r="E185" s="64" t="s">
        <v>85</v>
      </c>
      <c r="F185" s="67">
        <v>65.599999999999994</v>
      </c>
      <c r="G185" s="63">
        <v>757</v>
      </c>
    </row>
    <row r="186" spans="1:7" ht="15" customHeight="1" x14ac:dyDescent="0.3">
      <c r="A186" s="59" t="str">
        <f t="shared" si="4"/>
        <v>S057/LED/Nat0,1</v>
      </c>
      <c r="B186" s="59" t="s">
        <v>1037</v>
      </c>
      <c r="C186" s="59" t="s">
        <v>1038</v>
      </c>
      <c r="D186" s="66">
        <v>4.0999999999999996</v>
      </c>
      <c r="E186" s="59" t="s">
        <v>85</v>
      </c>
      <c r="F186" s="63">
        <v>0.1</v>
      </c>
      <c r="G186" s="63">
        <v>698</v>
      </c>
    </row>
    <row r="187" spans="1:7" ht="15" customHeight="1" x14ac:dyDescent="0.3">
      <c r="A187" s="59" t="str">
        <f t="shared" si="4"/>
        <v>S057/LED/Nat2,05</v>
      </c>
      <c r="B187" s="64" t="s">
        <v>1037</v>
      </c>
      <c r="C187" s="64" t="s">
        <v>1038</v>
      </c>
      <c r="D187" s="65">
        <v>4.0999999999999996</v>
      </c>
      <c r="E187" s="64" t="s">
        <v>85</v>
      </c>
      <c r="F187" s="67">
        <v>2.0499999999999998</v>
      </c>
      <c r="G187" s="63">
        <v>698</v>
      </c>
    </row>
    <row r="188" spans="1:7" ht="15" customHeight="1" x14ac:dyDescent="0.3">
      <c r="A188" s="59" t="str">
        <f t="shared" si="4"/>
        <v>S057/LED/Nat4,1</v>
      </c>
      <c r="B188" s="59" t="s">
        <v>1037</v>
      </c>
      <c r="C188" s="59" t="s">
        <v>1038</v>
      </c>
      <c r="D188" s="66">
        <v>4.0999999999999996</v>
      </c>
      <c r="E188" s="59" t="s">
        <v>85</v>
      </c>
      <c r="F188" s="63">
        <v>4.0999999999999996</v>
      </c>
      <c r="G188" s="63">
        <v>698</v>
      </c>
    </row>
    <row r="189" spans="1:7" ht="15" customHeight="1" x14ac:dyDescent="0.3">
      <c r="A189" s="59" t="str">
        <f t="shared" si="4"/>
        <v>S057/LED/Nat65,6</v>
      </c>
      <c r="B189" s="64" t="s">
        <v>1037</v>
      </c>
      <c r="C189" s="64" t="s">
        <v>1038</v>
      </c>
      <c r="D189" s="65">
        <v>4.0999999999999996</v>
      </c>
      <c r="E189" s="64" t="s">
        <v>85</v>
      </c>
      <c r="F189" s="67">
        <v>65.599999999999994</v>
      </c>
      <c r="G189" s="63">
        <v>698</v>
      </c>
    </row>
    <row r="190" spans="1:7" ht="15" customHeight="1" x14ac:dyDescent="0.3">
      <c r="A190" s="59" t="str">
        <f t="shared" si="4"/>
        <v>S057/LED/Ne0,1</v>
      </c>
      <c r="B190" s="59" t="s">
        <v>1039</v>
      </c>
      <c r="C190" s="59" t="s">
        <v>1040</v>
      </c>
      <c r="D190" s="66">
        <v>4.0999999999999996</v>
      </c>
      <c r="E190" s="59" t="s">
        <v>85</v>
      </c>
      <c r="F190" s="63">
        <v>0.1</v>
      </c>
      <c r="G190" s="63">
        <v>757</v>
      </c>
    </row>
    <row r="191" spans="1:7" ht="15" customHeight="1" x14ac:dyDescent="0.3">
      <c r="A191" s="59" t="str">
        <f t="shared" si="4"/>
        <v>S057/LED/Ne2,05</v>
      </c>
      <c r="B191" s="64" t="s">
        <v>1039</v>
      </c>
      <c r="C191" s="64" t="s">
        <v>1040</v>
      </c>
      <c r="D191" s="65">
        <v>4.0999999999999996</v>
      </c>
      <c r="E191" s="64" t="s">
        <v>85</v>
      </c>
      <c r="F191" s="67">
        <v>2.0499999999999998</v>
      </c>
      <c r="G191" s="63">
        <v>757</v>
      </c>
    </row>
    <row r="192" spans="1:7" ht="15" customHeight="1" x14ac:dyDescent="0.3">
      <c r="A192" s="59" t="str">
        <f t="shared" si="4"/>
        <v>S057/LED/Ne4,1</v>
      </c>
      <c r="B192" s="59" t="s">
        <v>1039</v>
      </c>
      <c r="C192" s="59" t="s">
        <v>1040</v>
      </c>
      <c r="D192" s="66">
        <v>4.0999999999999996</v>
      </c>
      <c r="E192" s="59" t="s">
        <v>85</v>
      </c>
      <c r="F192" s="63">
        <v>4.0999999999999996</v>
      </c>
      <c r="G192" s="63">
        <v>757</v>
      </c>
    </row>
    <row r="193" spans="1:7" ht="15" customHeight="1" x14ac:dyDescent="0.3">
      <c r="A193" s="59" t="str">
        <f t="shared" si="4"/>
        <v>S057/LED/Ne65,6</v>
      </c>
      <c r="B193" s="64" t="s">
        <v>1039</v>
      </c>
      <c r="C193" s="64" t="s">
        <v>1040</v>
      </c>
      <c r="D193" s="65">
        <v>4.0999999999999996</v>
      </c>
      <c r="E193" s="64" t="s">
        <v>85</v>
      </c>
      <c r="F193" s="67">
        <v>65.599999999999994</v>
      </c>
      <c r="G193" s="63">
        <v>757</v>
      </c>
    </row>
    <row r="194" spans="1:7" ht="15" customHeight="1" x14ac:dyDescent="0.3">
      <c r="A194" s="59" t="str">
        <f t="shared" ref="A194:A257" si="5">_xlfn.CONCAT(B194,F194)</f>
        <v>S057/Nat0,1</v>
      </c>
      <c r="B194" s="59" t="s">
        <v>1041</v>
      </c>
      <c r="C194" s="59" t="s">
        <v>1042</v>
      </c>
      <c r="D194" s="66">
        <v>4.0999999999999996</v>
      </c>
      <c r="E194" s="59" t="s">
        <v>85</v>
      </c>
      <c r="F194" s="63">
        <v>0.1</v>
      </c>
      <c r="G194" s="63">
        <v>380</v>
      </c>
    </row>
    <row r="195" spans="1:7" ht="15" customHeight="1" x14ac:dyDescent="0.3">
      <c r="A195" s="59" t="str">
        <f t="shared" si="5"/>
        <v>S057/Nat2,05</v>
      </c>
      <c r="B195" s="64" t="s">
        <v>1041</v>
      </c>
      <c r="C195" s="64" t="s">
        <v>1042</v>
      </c>
      <c r="D195" s="65">
        <v>4.0999999999999996</v>
      </c>
      <c r="E195" s="64" t="s">
        <v>85</v>
      </c>
      <c r="F195" s="67">
        <v>2.0499999999999998</v>
      </c>
      <c r="G195" s="63">
        <v>380</v>
      </c>
    </row>
    <row r="196" spans="1:7" ht="15" customHeight="1" x14ac:dyDescent="0.3">
      <c r="A196" s="59" t="str">
        <f t="shared" si="5"/>
        <v>S057/Nat4,1</v>
      </c>
      <c r="B196" s="59" t="s">
        <v>1041</v>
      </c>
      <c r="C196" s="59" t="s">
        <v>1042</v>
      </c>
      <c r="D196" s="66">
        <v>4.0999999999999996</v>
      </c>
      <c r="E196" s="59" t="s">
        <v>85</v>
      </c>
      <c r="F196" s="63">
        <v>4.0999999999999996</v>
      </c>
      <c r="G196" s="63">
        <v>380</v>
      </c>
    </row>
    <row r="197" spans="1:7" ht="15" customHeight="1" x14ac:dyDescent="0.3">
      <c r="A197" s="59" t="str">
        <f t="shared" si="5"/>
        <v>S057/Nat65,6</v>
      </c>
      <c r="B197" s="64" t="s">
        <v>1041</v>
      </c>
      <c r="C197" s="64" t="s">
        <v>1042</v>
      </c>
      <c r="D197" s="65">
        <v>4.0999999999999996</v>
      </c>
      <c r="E197" s="64" t="s">
        <v>85</v>
      </c>
      <c r="F197" s="67">
        <v>65.599999999999994</v>
      </c>
      <c r="G197" s="63">
        <v>380</v>
      </c>
    </row>
    <row r="198" spans="1:7" ht="15" customHeight="1" x14ac:dyDescent="0.3">
      <c r="A198" s="59" t="str">
        <f t="shared" si="5"/>
        <v>S057/Ne0,1</v>
      </c>
      <c r="B198" s="59" t="s">
        <v>1043</v>
      </c>
      <c r="C198" s="59" t="s">
        <v>1044</v>
      </c>
      <c r="D198" s="66">
        <v>4.0999999999999996</v>
      </c>
      <c r="E198" s="59" t="s">
        <v>85</v>
      </c>
      <c r="F198" s="63">
        <v>0.1</v>
      </c>
      <c r="G198" s="63">
        <v>418</v>
      </c>
    </row>
    <row r="199" spans="1:7" ht="15" customHeight="1" x14ac:dyDescent="0.3">
      <c r="A199" s="59" t="str">
        <f t="shared" si="5"/>
        <v>S057/Ne2,05</v>
      </c>
      <c r="B199" s="64" t="s">
        <v>1043</v>
      </c>
      <c r="C199" s="64" t="s">
        <v>1044</v>
      </c>
      <c r="D199" s="65">
        <v>4.0999999999999996</v>
      </c>
      <c r="E199" s="64" t="s">
        <v>85</v>
      </c>
      <c r="F199" s="67">
        <v>2.0499999999999998</v>
      </c>
      <c r="G199" s="63">
        <v>418</v>
      </c>
    </row>
    <row r="200" spans="1:7" ht="15" customHeight="1" x14ac:dyDescent="0.3">
      <c r="A200" s="59" t="str">
        <f t="shared" si="5"/>
        <v>S057/Ne4,1</v>
      </c>
      <c r="B200" s="59" t="s">
        <v>1043</v>
      </c>
      <c r="C200" s="59" t="s">
        <v>1044</v>
      </c>
      <c r="D200" s="66">
        <v>4.0999999999999996</v>
      </c>
      <c r="E200" s="59" t="s">
        <v>85</v>
      </c>
      <c r="F200" s="63">
        <v>4.0999999999999996</v>
      </c>
      <c r="G200" s="63">
        <v>418</v>
      </c>
    </row>
    <row r="201" spans="1:7" ht="15" customHeight="1" x14ac:dyDescent="0.3">
      <c r="A201" s="59" t="str">
        <f t="shared" si="5"/>
        <v>S057/Ne65,6</v>
      </c>
      <c r="B201" s="64" t="s">
        <v>1043</v>
      </c>
      <c r="C201" s="64" t="s">
        <v>1044</v>
      </c>
      <c r="D201" s="65">
        <v>4.0999999999999996</v>
      </c>
      <c r="E201" s="64" t="s">
        <v>85</v>
      </c>
      <c r="F201" s="67">
        <v>65.599999999999994</v>
      </c>
      <c r="G201" s="63">
        <v>418</v>
      </c>
    </row>
    <row r="202" spans="1:7" ht="15" customHeight="1" x14ac:dyDescent="0.3">
      <c r="A202" s="59" t="str">
        <f t="shared" si="5"/>
        <v>S057/z/011</v>
      </c>
      <c r="B202" s="59" t="s">
        <v>1045</v>
      </c>
      <c r="C202" s="59" t="s">
        <v>1046</v>
      </c>
      <c r="D202" s="66">
        <v>1</v>
      </c>
      <c r="E202" s="59" t="s">
        <v>2</v>
      </c>
      <c r="F202" s="63">
        <f t="shared" ref="F202:F223" si="6">D202</f>
        <v>1</v>
      </c>
      <c r="G202" s="63">
        <v>115</v>
      </c>
    </row>
    <row r="203" spans="1:7" ht="15" customHeight="1" x14ac:dyDescent="0.3">
      <c r="A203" s="59" t="str">
        <f t="shared" si="5"/>
        <v>S057/z/021</v>
      </c>
      <c r="B203" s="64" t="s">
        <v>1047</v>
      </c>
      <c r="C203" s="64" t="s">
        <v>1048</v>
      </c>
      <c r="D203" s="65">
        <v>1</v>
      </c>
      <c r="E203" s="64" t="s">
        <v>2</v>
      </c>
      <c r="F203" s="63">
        <f t="shared" si="6"/>
        <v>1</v>
      </c>
      <c r="G203" s="63">
        <v>115</v>
      </c>
    </row>
    <row r="204" spans="1:7" ht="15" customHeight="1" x14ac:dyDescent="0.3">
      <c r="A204" s="59" t="str">
        <f t="shared" si="5"/>
        <v>S057/z/Al1</v>
      </c>
      <c r="B204" s="59" t="s">
        <v>1049</v>
      </c>
      <c r="C204" s="59" t="s">
        <v>1050</v>
      </c>
      <c r="D204" s="66">
        <v>1</v>
      </c>
      <c r="E204" s="59" t="s">
        <v>2</v>
      </c>
      <c r="F204" s="63">
        <f t="shared" si="6"/>
        <v>1</v>
      </c>
      <c r="G204" s="63">
        <v>115</v>
      </c>
    </row>
    <row r="205" spans="1:7" ht="15" customHeight="1" x14ac:dyDescent="0.3">
      <c r="A205" s="59" t="str">
        <f t="shared" si="5"/>
        <v>S057/z/An1</v>
      </c>
      <c r="B205" s="64" t="s">
        <v>1051</v>
      </c>
      <c r="C205" s="64" t="s">
        <v>1052</v>
      </c>
      <c r="D205" s="65">
        <v>1</v>
      </c>
      <c r="E205" s="64" t="s">
        <v>2</v>
      </c>
      <c r="F205" s="63">
        <f t="shared" si="6"/>
        <v>1</v>
      </c>
      <c r="G205" s="63">
        <v>115</v>
      </c>
    </row>
    <row r="206" spans="1:7" ht="15" customHeight="1" x14ac:dyDescent="0.3">
      <c r="A206" s="59" t="str">
        <f t="shared" si="5"/>
        <v>S057/z/Ne1</v>
      </c>
      <c r="B206" s="59" t="s">
        <v>1053</v>
      </c>
      <c r="C206" s="59" t="s">
        <v>1054</v>
      </c>
      <c r="D206" s="66">
        <v>1</v>
      </c>
      <c r="E206" s="59" t="s">
        <v>2</v>
      </c>
      <c r="F206" s="63">
        <f t="shared" si="6"/>
        <v>1</v>
      </c>
      <c r="G206" s="63">
        <v>115</v>
      </c>
    </row>
    <row r="207" spans="1:7" ht="15" customHeight="1" x14ac:dyDescent="0.3">
      <c r="A207" s="59" t="str">
        <f t="shared" si="5"/>
        <v>S057/z2/011</v>
      </c>
      <c r="B207" s="64" t="s">
        <v>1055</v>
      </c>
      <c r="C207" s="64" t="s">
        <v>1056</v>
      </c>
      <c r="D207" s="65">
        <v>1</v>
      </c>
      <c r="E207" s="64" t="s">
        <v>2</v>
      </c>
      <c r="F207" s="63">
        <f t="shared" si="6"/>
        <v>1</v>
      </c>
      <c r="G207" s="63">
        <v>141</v>
      </c>
    </row>
    <row r="208" spans="1:7" ht="15" customHeight="1" x14ac:dyDescent="0.3">
      <c r="A208" s="59" t="str">
        <f t="shared" si="5"/>
        <v>S057/z2/021</v>
      </c>
      <c r="B208" s="59" t="s">
        <v>1057</v>
      </c>
      <c r="C208" s="59" t="s">
        <v>1058</v>
      </c>
      <c r="D208" s="66">
        <v>1</v>
      </c>
      <c r="E208" s="59" t="s">
        <v>2</v>
      </c>
      <c r="F208" s="63">
        <f t="shared" si="6"/>
        <v>1</v>
      </c>
      <c r="G208" s="63">
        <v>141</v>
      </c>
    </row>
    <row r="209" spans="1:7" ht="15" customHeight="1" x14ac:dyDescent="0.3">
      <c r="A209" s="59" t="str">
        <f t="shared" si="5"/>
        <v>S057/z2/Al1</v>
      </c>
      <c r="B209" s="64" t="s">
        <v>1059</v>
      </c>
      <c r="C209" s="64" t="s">
        <v>1060</v>
      </c>
      <c r="D209" s="65">
        <v>1</v>
      </c>
      <c r="E209" s="64" t="s">
        <v>2</v>
      </c>
      <c r="F209" s="63">
        <f t="shared" si="6"/>
        <v>1</v>
      </c>
      <c r="G209" s="63">
        <v>141</v>
      </c>
    </row>
    <row r="210" spans="1:7" ht="15" customHeight="1" x14ac:dyDescent="0.3">
      <c r="A210" s="59" t="str">
        <f t="shared" si="5"/>
        <v>S057/z2/An1</v>
      </c>
      <c r="B210" s="59" t="s">
        <v>1061</v>
      </c>
      <c r="C210" s="59" t="s">
        <v>1062</v>
      </c>
      <c r="D210" s="66">
        <v>1</v>
      </c>
      <c r="E210" s="59" t="s">
        <v>2</v>
      </c>
      <c r="F210" s="63">
        <f t="shared" si="6"/>
        <v>1</v>
      </c>
      <c r="G210" s="63">
        <v>141</v>
      </c>
    </row>
    <row r="211" spans="1:7" ht="15" customHeight="1" x14ac:dyDescent="0.3">
      <c r="A211" s="59" t="str">
        <f t="shared" si="5"/>
        <v>S057/z2/Ne1</v>
      </c>
      <c r="B211" s="64" t="s">
        <v>1063</v>
      </c>
      <c r="C211" s="64" t="s">
        <v>1064</v>
      </c>
      <c r="D211" s="65">
        <v>1</v>
      </c>
      <c r="E211" s="64" t="s">
        <v>2</v>
      </c>
      <c r="F211" s="63">
        <f t="shared" si="6"/>
        <v>1</v>
      </c>
      <c r="G211" s="63">
        <v>141</v>
      </c>
    </row>
    <row r="212" spans="1:7" ht="15" customHeight="1" x14ac:dyDescent="0.3">
      <c r="A212" s="59" t="str">
        <f t="shared" si="5"/>
        <v>S057/z3/01_L1</v>
      </c>
      <c r="B212" s="59" t="s">
        <v>1065</v>
      </c>
      <c r="C212" s="59" t="s">
        <v>1066</v>
      </c>
      <c r="D212" s="66">
        <v>1</v>
      </c>
      <c r="E212" s="59" t="s">
        <v>2</v>
      </c>
      <c r="F212" s="63">
        <f t="shared" si="6"/>
        <v>1</v>
      </c>
      <c r="G212" s="63">
        <v>664</v>
      </c>
    </row>
    <row r="213" spans="1:7" ht="15" customHeight="1" x14ac:dyDescent="0.3">
      <c r="A213" s="59" t="str">
        <f t="shared" si="5"/>
        <v>S057/z3/01_P1</v>
      </c>
      <c r="B213" s="64" t="s">
        <v>1067</v>
      </c>
      <c r="C213" s="64" t="s">
        <v>1068</v>
      </c>
      <c r="D213" s="65">
        <v>1</v>
      </c>
      <c r="E213" s="64" t="s">
        <v>2</v>
      </c>
      <c r="F213" s="63">
        <f t="shared" si="6"/>
        <v>1</v>
      </c>
      <c r="G213" s="63">
        <v>664</v>
      </c>
    </row>
    <row r="214" spans="1:7" ht="15" customHeight="1" x14ac:dyDescent="0.3">
      <c r="A214" s="59" t="str">
        <f t="shared" si="5"/>
        <v>S057/z3/02_L1</v>
      </c>
      <c r="B214" s="59" t="s">
        <v>1069</v>
      </c>
      <c r="C214" s="59" t="s">
        <v>1070</v>
      </c>
      <c r="D214" s="66">
        <v>1</v>
      </c>
      <c r="E214" s="59" t="s">
        <v>2</v>
      </c>
      <c r="F214" s="63">
        <f t="shared" si="6"/>
        <v>1</v>
      </c>
      <c r="G214" s="63">
        <v>664</v>
      </c>
    </row>
    <row r="215" spans="1:7" ht="15" customHeight="1" x14ac:dyDescent="0.3">
      <c r="A215" s="59" t="str">
        <f t="shared" si="5"/>
        <v>S057/z3/02_P1</v>
      </c>
      <c r="B215" s="64" t="s">
        <v>1071</v>
      </c>
      <c r="C215" s="64" t="s">
        <v>1072</v>
      </c>
      <c r="D215" s="65">
        <v>1</v>
      </c>
      <c r="E215" s="64" t="s">
        <v>2</v>
      </c>
      <c r="F215" s="63">
        <f t="shared" si="6"/>
        <v>1</v>
      </c>
      <c r="G215" s="63">
        <v>664</v>
      </c>
    </row>
    <row r="216" spans="1:7" ht="15" customHeight="1" x14ac:dyDescent="0.3">
      <c r="A216" s="59" t="str">
        <f t="shared" si="5"/>
        <v>S057/z3/Al_L1</v>
      </c>
      <c r="B216" s="59" t="s">
        <v>1073</v>
      </c>
      <c r="C216" s="59" t="s">
        <v>1074</v>
      </c>
      <c r="D216" s="66">
        <v>1</v>
      </c>
      <c r="E216" s="59" t="s">
        <v>2</v>
      </c>
      <c r="F216" s="63">
        <f t="shared" si="6"/>
        <v>1</v>
      </c>
      <c r="G216" s="63">
        <v>534</v>
      </c>
    </row>
    <row r="217" spans="1:7" ht="15" customHeight="1" x14ac:dyDescent="0.3">
      <c r="A217" s="59" t="str">
        <f t="shared" si="5"/>
        <v>S057/z3/Al_P1</v>
      </c>
      <c r="B217" s="64" t="s">
        <v>1075</v>
      </c>
      <c r="C217" s="64" t="s">
        <v>1076</v>
      </c>
      <c r="D217" s="65">
        <v>1</v>
      </c>
      <c r="E217" s="64" t="s">
        <v>2</v>
      </c>
      <c r="F217" s="63">
        <f t="shared" si="6"/>
        <v>1</v>
      </c>
      <c r="G217" s="63">
        <v>534</v>
      </c>
    </row>
    <row r="218" spans="1:7" ht="15" customHeight="1" x14ac:dyDescent="0.3">
      <c r="A218" s="59" t="str">
        <f t="shared" si="5"/>
        <v>S057/z3/An_L1</v>
      </c>
      <c r="B218" s="59" t="s">
        <v>1077</v>
      </c>
      <c r="C218" s="59" t="s">
        <v>1078</v>
      </c>
      <c r="D218" s="66">
        <v>1</v>
      </c>
      <c r="E218" s="59" t="s">
        <v>2</v>
      </c>
      <c r="F218" s="63">
        <f t="shared" si="6"/>
        <v>1</v>
      </c>
      <c r="G218" s="63">
        <v>664</v>
      </c>
    </row>
    <row r="219" spans="1:7" ht="15" customHeight="1" x14ac:dyDescent="0.3">
      <c r="A219" s="59" t="str">
        <f t="shared" si="5"/>
        <v>S057/z3/An_P1</v>
      </c>
      <c r="B219" s="64" t="s">
        <v>1079</v>
      </c>
      <c r="C219" s="64" t="s">
        <v>1080</v>
      </c>
      <c r="D219" s="65">
        <v>1</v>
      </c>
      <c r="E219" s="64" t="s">
        <v>2</v>
      </c>
      <c r="F219" s="63">
        <f t="shared" si="6"/>
        <v>1</v>
      </c>
      <c r="G219" s="63">
        <v>664</v>
      </c>
    </row>
    <row r="220" spans="1:7" ht="15" customHeight="1" x14ac:dyDescent="0.3">
      <c r="A220" s="59" t="str">
        <f t="shared" si="5"/>
        <v>S057/z3/Ne_L1</v>
      </c>
      <c r="B220" s="59" t="s">
        <v>1081</v>
      </c>
      <c r="C220" s="59" t="s">
        <v>1082</v>
      </c>
      <c r="D220" s="66">
        <v>1</v>
      </c>
      <c r="E220" s="59" t="s">
        <v>2</v>
      </c>
      <c r="F220" s="63">
        <f t="shared" si="6"/>
        <v>1</v>
      </c>
      <c r="G220" s="63">
        <v>664</v>
      </c>
    </row>
    <row r="221" spans="1:7" ht="15" customHeight="1" x14ac:dyDescent="0.3">
      <c r="A221" s="59" t="str">
        <f t="shared" si="5"/>
        <v>S057/z3/Ne_P1</v>
      </c>
      <c r="B221" s="64" t="s">
        <v>1083</v>
      </c>
      <c r="C221" s="64" t="s">
        <v>1084</v>
      </c>
      <c r="D221" s="65">
        <v>1</v>
      </c>
      <c r="E221" s="64" t="s">
        <v>2</v>
      </c>
      <c r="F221" s="63">
        <f t="shared" si="6"/>
        <v>1</v>
      </c>
      <c r="G221" s="63">
        <v>664</v>
      </c>
    </row>
    <row r="222" spans="1:7" ht="15" customHeight="1" x14ac:dyDescent="0.3">
      <c r="A222" s="59" t="str">
        <f t="shared" si="5"/>
        <v>S059/012,7</v>
      </c>
      <c r="B222" s="59" t="s">
        <v>1085</v>
      </c>
      <c r="C222" s="59" t="s">
        <v>1086</v>
      </c>
      <c r="D222" s="66">
        <v>2.7</v>
      </c>
      <c r="E222" s="59" t="s">
        <v>85</v>
      </c>
      <c r="F222" s="63">
        <f t="shared" si="6"/>
        <v>2.7</v>
      </c>
      <c r="G222" s="63">
        <v>414</v>
      </c>
    </row>
    <row r="223" spans="1:7" ht="15" customHeight="1" x14ac:dyDescent="0.3">
      <c r="A223" s="59" t="str">
        <f t="shared" si="5"/>
        <v>S059/02L2,7</v>
      </c>
      <c r="B223" s="64" t="s">
        <v>1087</v>
      </c>
      <c r="C223" s="64" t="s">
        <v>1088</v>
      </c>
      <c r="D223" s="65">
        <v>2.7</v>
      </c>
      <c r="E223" s="64" t="s">
        <v>85</v>
      </c>
      <c r="F223" s="63">
        <f t="shared" si="6"/>
        <v>2.7</v>
      </c>
      <c r="G223" s="63">
        <v>414</v>
      </c>
    </row>
    <row r="224" spans="1:7" ht="15" customHeight="1" x14ac:dyDescent="0.3">
      <c r="A224" s="59" t="str">
        <f t="shared" si="5"/>
        <v>S059/An2,25</v>
      </c>
      <c r="B224" s="59" t="s">
        <v>1089</v>
      </c>
      <c r="C224" s="59" t="s">
        <v>1090</v>
      </c>
      <c r="D224" s="66">
        <v>4.5</v>
      </c>
      <c r="E224" s="59" t="s">
        <v>85</v>
      </c>
      <c r="F224" s="63">
        <v>2.25</v>
      </c>
      <c r="G224" s="63">
        <v>455</v>
      </c>
    </row>
    <row r="225" spans="1:7" ht="15" customHeight="1" x14ac:dyDescent="0.3">
      <c r="A225" s="59" t="str">
        <f t="shared" si="5"/>
        <v>S059/An4,5</v>
      </c>
      <c r="B225" s="64" t="s">
        <v>1089</v>
      </c>
      <c r="C225" s="64" t="s">
        <v>1090</v>
      </c>
      <c r="D225" s="65">
        <v>4.5</v>
      </c>
      <c r="E225" s="64" t="s">
        <v>85</v>
      </c>
      <c r="F225" s="67">
        <v>4.5</v>
      </c>
      <c r="G225" s="63">
        <v>455</v>
      </c>
    </row>
    <row r="226" spans="1:7" ht="15" customHeight="1" x14ac:dyDescent="0.3">
      <c r="A226" s="59" t="str">
        <f t="shared" si="5"/>
        <v>S059/An54</v>
      </c>
      <c r="B226" s="59" t="s">
        <v>1089</v>
      </c>
      <c r="C226" s="59" t="s">
        <v>1090</v>
      </c>
      <c r="D226" s="66">
        <v>4.5</v>
      </c>
      <c r="E226" s="59" t="s">
        <v>85</v>
      </c>
      <c r="F226" s="63">
        <v>54</v>
      </c>
      <c r="G226" s="63">
        <v>455</v>
      </c>
    </row>
    <row r="227" spans="1:7" ht="15" customHeight="1" x14ac:dyDescent="0.3">
      <c r="A227" s="59" t="str">
        <f t="shared" si="5"/>
        <v>S059/LED/012,25</v>
      </c>
      <c r="B227" s="64" t="s">
        <v>1091</v>
      </c>
      <c r="C227" s="64" t="s">
        <v>1092</v>
      </c>
      <c r="D227" s="65">
        <v>4.5</v>
      </c>
      <c r="E227" s="64" t="s">
        <v>85</v>
      </c>
      <c r="F227" s="67">
        <v>2.25</v>
      </c>
      <c r="G227" s="63">
        <v>788</v>
      </c>
    </row>
    <row r="228" spans="1:7" ht="15" customHeight="1" x14ac:dyDescent="0.3">
      <c r="A228" s="59" t="str">
        <f t="shared" si="5"/>
        <v>S059/LED/014,5</v>
      </c>
      <c r="B228" s="59" t="s">
        <v>1091</v>
      </c>
      <c r="C228" s="59" t="s">
        <v>1092</v>
      </c>
      <c r="D228" s="66">
        <v>4.5</v>
      </c>
      <c r="E228" s="59" t="s">
        <v>85</v>
      </c>
      <c r="F228" s="63">
        <v>4.5</v>
      </c>
      <c r="G228" s="63">
        <v>788</v>
      </c>
    </row>
    <row r="229" spans="1:7" ht="15" customHeight="1" x14ac:dyDescent="0.3">
      <c r="A229" s="59" t="str">
        <f t="shared" si="5"/>
        <v>S059/LED/0154</v>
      </c>
      <c r="B229" s="64" t="s">
        <v>1091</v>
      </c>
      <c r="C229" s="64" t="s">
        <v>1092</v>
      </c>
      <c r="D229" s="65">
        <v>4.5</v>
      </c>
      <c r="E229" s="64" t="s">
        <v>85</v>
      </c>
      <c r="F229" s="67">
        <v>54</v>
      </c>
      <c r="G229" s="63">
        <v>788</v>
      </c>
    </row>
    <row r="230" spans="1:7" ht="15" customHeight="1" x14ac:dyDescent="0.3">
      <c r="A230" s="59" t="str">
        <f t="shared" si="5"/>
        <v>S059/LED/02L2,25</v>
      </c>
      <c r="B230" s="59" t="s">
        <v>1093</v>
      </c>
      <c r="C230" s="59" t="s">
        <v>1094</v>
      </c>
      <c r="D230" s="66">
        <v>4.5</v>
      </c>
      <c r="E230" s="59" t="s">
        <v>85</v>
      </c>
      <c r="F230" s="63">
        <v>2.25</v>
      </c>
      <c r="G230" s="63">
        <v>788</v>
      </c>
    </row>
    <row r="231" spans="1:7" ht="15" customHeight="1" x14ac:dyDescent="0.3">
      <c r="A231" s="59" t="str">
        <f t="shared" si="5"/>
        <v>S059/LED/02L4,5</v>
      </c>
      <c r="B231" s="64" t="s">
        <v>1093</v>
      </c>
      <c r="C231" s="64" t="s">
        <v>1094</v>
      </c>
      <c r="D231" s="65">
        <v>4.5</v>
      </c>
      <c r="E231" s="64" t="s">
        <v>85</v>
      </c>
      <c r="F231" s="67">
        <v>4.5</v>
      </c>
      <c r="G231" s="63">
        <v>788</v>
      </c>
    </row>
    <row r="232" spans="1:7" ht="15" customHeight="1" x14ac:dyDescent="0.3">
      <c r="A232" s="59" t="str">
        <f t="shared" si="5"/>
        <v>S059/LED/02L54</v>
      </c>
      <c r="B232" s="59" t="s">
        <v>1093</v>
      </c>
      <c r="C232" s="59" t="s">
        <v>1094</v>
      </c>
      <c r="D232" s="66">
        <v>4.5</v>
      </c>
      <c r="E232" s="59" t="s">
        <v>85</v>
      </c>
      <c r="F232" s="63">
        <v>54</v>
      </c>
      <c r="G232" s="63">
        <v>788</v>
      </c>
    </row>
    <row r="233" spans="1:7" ht="15" customHeight="1" x14ac:dyDescent="0.3">
      <c r="A233" s="59" t="str">
        <f t="shared" si="5"/>
        <v>S059/LED/Ne2,25</v>
      </c>
      <c r="B233" s="64" t="s">
        <v>1095</v>
      </c>
      <c r="C233" s="64" t="s">
        <v>1096</v>
      </c>
      <c r="D233" s="65">
        <v>4.5</v>
      </c>
      <c r="E233" s="64" t="s">
        <v>85</v>
      </c>
      <c r="F233" s="67">
        <v>2.25</v>
      </c>
      <c r="G233" s="63">
        <v>788</v>
      </c>
    </row>
    <row r="234" spans="1:7" ht="15" customHeight="1" x14ac:dyDescent="0.3">
      <c r="A234" s="59" t="str">
        <f t="shared" si="5"/>
        <v>S059/LED/Ne4,5</v>
      </c>
      <c r="B234" s="59" t="s">
        <v>1095</v>
      </c>
      <c r="C234" s="59" t="s">
        <v>1096</v>
      </c>
      <c r="D234" s="66">
        <v>4.5</v>
      </c>
      <c r="E234" s="59" t="s">
        <v>85</v>
      </c>
      <c r="F234" s="63">
        <v>4.5</v>
      </c>
      <c r="G234" s="63">
        <v>788</v>
      </c>
    </row>
    <row r="235" spans="1:7" ht="15" customHeight="1" x14ac:dyDescent="0.3">
      <c r="A235" s="59" t="str">
        <f t="shared" si="5"/>
        <v>S059/LED/Ne54</v>
      </c>
      <c r="B235" s="64" t="s">
        <v>1095</v>
      </c>
      <c r="C235" s="64" t="s">
        <v>1096</v>
      </c>
      <c r="D235" s="65">
        <v>4.5</v>
      </c>
      <c r="E235" s="64" t="s">
        <v>85</v>
      </c>
      <c r="F235" s="67">
        <v>54</v>
      </c>
      <c r="G235" s="63">
        <v>788</v>
      </c>
    </row>
    <row r="236" spans="1:7" ht="15" customHeight="1" x14ac:dyDescent="0.3">
      <c r="A236" s="59" t="str">
        <f t="shared" si="5"/>
        <v>S059/nat2,7</v>
      </c>
      <c r="B236" s="59" t="s">
        <v>1097</v>
      </c>
      <c r="C236" s="59" t="s">
        <v>1098</v>
      </c>
      <c r="D236" s="66">
        <v>2.7</v>
      </c>
      <c r="E236" s="59" t="s">
        <v>85</v>
      </c>
      <c r="F236" s="63">
        <f>D236</f>
        <v>2.7</v>
      </c>
      <c r="G236" s="63">
        <v>389</v>
      </c>
    </row>
    <row r="237" spans="1:7" ht="15" customHeight="1" x14ac:dyDescent="0.3">
      <c r="A237" s="59" t="str">
        <f t="shared" si="5"/>
        <v>S059/Ne2,7</v>
      </c>
      <c r="B237" s="64" t="s">
        <v>1099</v>
      </c>
      <c r="C237" s="64" t="s">
        <v>1100</v>
      </c>
      <c r="D237" s="65">
        <v>2.7</v>
      </c>
      <c r="E237" s="64" t="s">
        <v>85</v>
      </c>
      <c r="F237" s="63">
        <f>D237</f>
        <v>2.7</v>
      </c>
      <c r="G237" s="63">
        <v>414</v>
      </c>
    </row>
    <row r="238" spans="1:7" ht="15" customHeight="1" x14ac:dyDescent="0.3">
      <c r="A238" s="59" t="str">
        <f t="shared" si="5"/>
        <v>S060/ Ne2,25</v>
      </c>
      <c r="B238" s="59" t="s">
        <v>1101</v>
      </c>
      <c r="C238" s="59" t="s">
        <v>1102</v>
      </c>
      <c r="D238" s="66">
        <v>4.5</v>
      </c>
      <c r="E238" s="59" t="s">
        <v>85</v>
      </c>
      <c r="F238" s="63">
        <v>2.25</v>
      </c>
      <c r="G238" s="63">
        <v>492</v>
      </c>
    </row>
    <row r="239" spans="1:7" ht="15" customHeight="1" x14ac:dyDescent="0.3">
      <c r="A239" s="59" t="str">
        <f t="shared" si="5"/>
        <v>S060/ Ne4,5</v>
      </c>
      <c r="B239" s="64" t="s">
        <v>1101</v>
      </c>
      <c r="C239" s="64" t="s">
        <v>1102</v>
      </c>
      <c r="D239" s="65">
        <v>4.5</v>
      </c>
      <c r="E239" s="64" t="s">
        <v>85</v>
      </c>
      <c r="F239" s="67">
        <v>4.5</v>
      </c>
      <c r="G239" s="63">
        <v>492</v>
      </c>
    </row>
    <row r="240" spans="1:7" ht="15" customHeight="1" x14ac:dyDescent="0.3">
      <c r="A240" s="59" t="str">
        <f t="shared" si="5"/>
        <v>S060/ Ne40,5</v>
      </c>
      <c r="B240" s="59" t="s">
        <v>1101</v>
      </c>
      <c r="C240" s="59" t="s">
        <v>1102</v>
      </c>
      <c r="D240" s="66">
        <v>4.5</v>
      </c>
      <c r="E240" s="59" t="s">
        <v>85</v>
      </c>
      <c r="F240" s="63">
        <v>40.5</v>
      </c>
      <c r="G240" s="63">
        <v>492</v>
      </c>
    </row>
    <row r="241" spans="1:7" ht="15" customHeight="1" x14ac:dyDescent="0.3">
      <c r="A241" s="59" t="str">
        <f t="shared" si="5"/>
        <v>S060/012,7</v>
      </c>
      <c r="B241" s="64" t="s">
        <v>1103</v>
      </c>
      <c r="C241" s="64" t="s">
        <v>1104</v>
      </c>
      <c r="D241" s="65">
        <v>2.7</v>
      </c>
      <c r="E241" s="64" t="s">
        <v>85</v>
      </c>
      <c r="F241" s="63">
        <f>D241</f>
        <v>2.7</v>
      </c>
      <c r="G241" s="63">
        <v>447</v>
      </c>
    </row>
    <row r="242" spans="1:7" ht="15" customHeight="1" x14ac:dyDescent="0.3">
      <c r="A242" s="59" t="str">
        <f t="shared" si="5"/>
        <v>S060/02L2,7</v>
      </c>
      <c r="B242" s="59" t="s">
        <v>1105</v>
      </c>
      <c r="C242" s="59" t="s">
        <v>1106</v>
      </c>
      <c r="D242" s="66">
        <v>2.7</v>
      </c>
      <c r="E242" s="59" t="s">
        <v>85</v>
      </c>
      <c r="F242" s="63">
        <f>D242</f>
        <v>2.7</v>
      </c>
      <c r="G242" s="63">
        <v>447</v>
      </c>
    </row>
    <row r="243" spans="1:7" ht="15" customHeight="1" x14ac:dyDescent="0.3">
      <c r="A243" s="59" t="str">
        <f t="shared" si="5"/>
        <v>S060/02L40,5</v>
      </c>
      <c r="B243" s="64" t="s">
        <v>1105</v>
      </c>
      <c r="C243" s="64" t="s">
        <v>1106</v>
      </c>
      <c r="D243" s="65">
        <v>2.7</v>
      </c>
      <c r="E243" s="64" t="s">
        <v>85</v>
      </c>
      <c r="F243" s="67">
        <v>40.5</v>
      </c>
      <c r="G243" s="63">
        <v>447</v>
      </c>
    </row>
    <row r="244" spans="1:7" ht="15" customHeight="1" x14ac:dyDescent="0.3">
      <c r="A244" s="59" t="str">
        <f t="shared" si="5"/>
        <v>S060/An2,25</v>
      </c>
      <c r="B244" s="59" t="s">
        <v>1107</v>
      </c>
      <c r="C244" s="59" t="s">
        <v>1090</v>
      </c>
      <c r="D244" s="66">
        <v>4.5</v>
      </c>
      <c r="E244" s="59" t="s">
        <v>85</v>
      </c>
      <c r="F244" s="63">
        <v>2.25</v>
      </c>
      <c r="G244" s="63">
        <v>492</v>
      </c>
    </row>
    <row r="245" spans="1:7" ht="15" customHeight="1" x14ac:dyDescent="0.3">
      <c r="A245" s="59" t="str">
        <f t="shared" si="5"/>
        <v>S060/An4,5</v>
      </c>
      <c r="B245" s="64" t="s">
        <v>1107</v>
      </c>
      <c r="C245" s="64" t="s">
        <v>1090</v>
      </c>
      <c r="D245" s="65">
        <v>4.5</v>
      </c>
      <c r="E245" s="64" t="s">
        <v>85</v>
      </c>
      <c r="F245" s="67">
        <v>4.5</v>
      </c>
      <c r="G245" s="63">
        <v>492</v>
      </c>
    </row>
    <row r="246" spans="1:7" ht="15" customHeight="1" x14ac:dyDescent="0.3">
      <c r="A246" s="59" t="str">
        <f t="shared" si="5"/>
        <v>S060/An67,5</v>
      </c>
      <c r="B246" s="59" t="s">
        <v>1107</v>
      </c>
      <c r="C246" s="59" t="s">
        <v>1090</v>
      </c>
      <c r="D246" s="66">
        <v>4.5</v>
      </c>
      <c r="E246" s="59" t="s">
        <v>85</v>
      </c>
      <c r="F246" s="63">
        <v>67.5</v>
      </c>
      <c r="G246" s="63">
        <v>492</v>
      </c>
    </row>
    <row r="247" spans="1:7" ht="15" customHeight="1" x14ac:dyDescent="0.3">
      <c r="A247" s="59" t="str">
        <f t="shared" si="5"/>
        <v>S060/LED/012,25</v>
      </c>
      <c r="B247" s="64" t="s">
        <v>1108</v>
      </c>
      <c r="C247" s="64" t="s">
        <v>1092</v>
      </c>
      <c r="D247" s="65">
        <v>4.5</v>
      </c>
      <c r="E247" s="64" t="s">
        <v>85</v>
      </c>
      <c r="F247" s="67">
        <v>2.25</v>
      </c>
      <c r="G247" s="63">
        <v>734</v>
      </c>
    </row>
    <row r="248" spans="1:7" ht="15" customHeight="1" x14ac:dyDescent="0.3">
      <c r="A248" s="59" t="str">
        <f t="shared" si="5"/>
        <v>S060/LED/014,5</v>
      </c>
      <c r="B248" s="59" t="s">
        <v>1108</v>
      </c>
      <c r="C248" s="59" t="s">
        <v>1092</v>
      </c>
      <c r="D248" s="66">
        <v>4.5</v>
      </c>
      <c r="E248" s="59" t="s">
        <v>85</v>
      </c>
      <c r="F248" s="63">
        <v>4.5</v>
      </c>
      <c r="G248" s="63">
        <v>734</v>
      </c>
    </row>
    <row r="249" spans="1:7" ht="15" customHeight="1" x14ac:dyDescent="0.3">
      <c r="A249" s="59" t="str">
        <f t="shared" si="5"/>
        <v>S060/LED/0167,5</v>
      </c>
      <c r="B249" s="64" t="s">
        <v>1108</v>
      </c>
      <c r="C249" s="64" t="s">
        <v>1092</v>
      </c>
      <c r="D249" s="65">
        <v>4.5</v>
      </c>
      <c r="E249" s="64" t="s">
        <v>85</v>
      </c>
      <c r="F249" s="67">
        <v>67.5</v>
      </c>
      <c r="G249" s="63">
        <v>734</v>
      </c>
    </row>
    <row r="250" spans="1:7" ht="15" customHeight="1" x14ac:dyDescent="0.3">
      <c r="A250" s="59" t="str">
        <f t="shared" si="5"/>
        <v>S060/LED/02L2,25</v>
      </c>
      <c r="B250" s="59" t="s">
        <v>1109</v>
      </c>
      <c r="C250" s="59" t="s">
        <v>1094</v>
      </c>
      <c r="D250" s="66">
        <v>4.5</v>
      </c>
      <c r="E250" s="59" t="s">
        <v>85</v>
      </c>
      <c r="F250" s="63">
        <v>2.25</v>
      </c>
      <c r="G250" s="63">
        <v>734</v>
      </c>
    </row>
    <row r="251" spans="1:7" ht="15" customHeight="1" x14ac:dyDescent="0.3">
      <c r="A251" s="59" t="str">
        <f t="shared" si="5"/>
        <v>S060/LED/02L4,5</v>
      </c>
      <c r="B251" s="64" t="s">
        <v>1109</v>
      </c>
      <c r="C251" s="64" t="s">
        <v>1094</v>
      </c>
      <c r="D251" s="65">
        <v>4.5</v>
      </c>
      <c r="E251" s="64" t="s">
        <v>85</v>
      </c>
      <c r="F251" s="67">
        <v>4.5</v>
      </c>
      <c r="G251" s="63">
        <v>734</v>
      </c>
    </row>
    <row r="252" spans="1:7" ht="15" customHeight="1" x14ac:dyDescent="0.3">
      <c r="A252" s="59" t="str">
        <f t="shared" si="5"/>
        <v>S060/LED/02L67,5</v>
      </c>
      <c r="B252" s="59" t="s">
        <v>1109</v>
      </c>
      <c r="C252" s="59" t="s">
        <v>1094</v>
      </c>
      <c r="D252" s="66">
        <v>4.5</v>
      </c>
      <c r="E252" s="59" t="s">
        <v>85</v>
      </c>
      <c r="F252" s="63">
        <v>67.5</v>
      </c>
      <c r="G252" s="63">
        <v>734</v>
      </c>
    </row>
    <row r="253" spans="1:7" ht="15" customHeight="1" x14ac:dyDescent="0.3">
      <c r="A253" s="59" t="str">
        <f t="shared" si="5"/>
        <v>S060/LED/Ne2,25</v>
      </c>
      <c r="B253" s="64" t="s">
        <v>1110</v>
      </c>
      <c r="C253" s="64" t="s">
        <v>1096</v>
      </c>
      <c r="D253" s="65">
        <v>4.5</v>
      </c>
      <c r="E253" s="64" t="s">
        <v>85</v>
      </c>
      <c r="F253" s="67">
        <v>2.25</v>
      </c>
      <c r="G253" s="63">
        <v>734</v>
      </c>
    </row>
    <row r="254" spans="1:7" ht="15" customHeight="1" x14ac:dyDescent="0.3">
      <c r="A254" s="59" t="str">
        <f t="shared" si="5"/>
        <v>S060/LED/Ne4,5</v>
      </c>
      <c r="B254" s="59" t="s">
        <v>1110</v>
      </c>
      <c r="C254" s="59" t="s">
        <v>1096</v>
      </c>
      <c r="D254" s="66">
        <v>4.5</v>
      </c>
      <c r="E254" s="59" t="s">
        <v>85</v>
      </c>
      <c r="F254" s="63">
        <v>4.5</v>
      </c>
      <c r="G254" s="63">
        <v>734</v>
      </c>
    </row>
    <row r="255" spans="1:7" ht="15" customHeight="1" x14ac:dyDescent="0.3">
      <c r="A255" s="59" t="str">
        <f t="shared" si="5"/>
        <v>S060/LED/Ne67,5</v>
      </c>
      <c r="B255" s="64" t="s">
        <v>1110</v>
      </c>
      <c r="C255" s="64" t="s">
        <v>1096</v>
      </c>
      <c r="D255" s="65">
        <v>4.5</v>
      </c>
      <c r="E255" s="64" t="s">
        <v>85</v>
      </c>
      <c r="F255" s="67">
        <v>67.5</v>
      </c>
      <c r="G255" s="63">
        <v>734</v>
      </c>
    </row>
    <row r="256" spans="1:7" ht="15" customHeight="1" x14ac:dyDescent="0.3">
      <c r="A256" s="59" t="str">
        <f t="shared" si="5"/>
        <v>S060/Nat2,7</v>
      </c>
      <c r="B256" s="59" t="s">
        <v>1111</v>
      </c>
      <c r="C256" s="59" t="s">
        <v>1112</v>
      </c>
      <c r="D256" s="66">
        <v>2.7</v>
      </c>
      <c r="E256" s="59" t="s">
        <v>85</v>
      </c>
      <c r="F256" s="63">
        <f>D256</f>
        <v>2.7</v>
      </c>
      <c r="G256" s="63">
        <v>414</v>
      </c>
    </row>
    <row r="257" spans="1:7" ht="15" customHeight="1" x14ac:dyDescent="0.3">
      <c r="A257" s="59" t="str">
        <f t="shared" si="5"/>
        <v>S060/Nat40,5</v>
      </c>
      <c r="B257" s="64" t="s">
        <v>1111</v>
      </c>
      <c r="C257" s="64" t="s">
        <v>1112</v>
      </c>
      <c r="D257" s="65">
        <v>2.7</v>
      </c>
      <c r="E257" s="64" t="s">
        <v>85</v>
      </c>
      <c r="F257" s="67">
        <v>40.5</v>
      </c>
      <c r="G257" s="63">
        <v>414</v>
      </c>
    </row>
    <row r="258" spans="1:7" ht="15" customHeight="1" x14ac:dyDescent="0.3">
      <c r="A258" s="59" t="str">
        <f t="shared" ref="A258:A321" si="7">_xlfn.CONCAT(B258,F258)</f>
        <v>S060/Ne2,7</v>
      </c>
      <c r="B258" s="59" t="s">
        <v>1113</v>
      </c>
      <c r="C258" s="59" t="s">
        <v>1114</v>
      </c>
      <c r="D258" s="66">
        <v>2.7</v>
      </c>
      <c r="E258" s="59" t="s">
        <v>85</v>
      </c>
      <c r="F258" s="63">
        <v>2.7</v>
      </c>
      <c r="G258" s="63">
        <v>447</v>
      </c>
    </row>
    <row r="259" spans="1:7" ht="15" customHeight="1" x14ac:dyDescent="0.3">
      <c r="A259" s="59" t="str">
        <f t="shared" si="7"/>
        <v>S060/Ne40,5</v>
      </c>
      <c r="B259" s="64" t="s">
        <v>1113</v>
      </c>
      <c r="C259" s="64" t="s">
        <v>1114</v>
      </c>
      <c r="D259" s="65">
        <v>2.7</v>
      </c>
      <c r="E259" s="64" t="s">
        <v>85</v>
      </c>
      <c r="F259" s="67">
        <v>40.5</v>
      </c>
      <c r="G259" s="63">
        <v>447</v>
      </c>
    </row>
    <row r="260" spans="1:7" ht="15" customHeight="1" x14ac:dyDescent="0.3">
      <c r="A260" s="59" t="str">
        <f t="shared" si="7"/>
        <v>S068/010,1</v>
      </c>
      <c r="B260" s="59" t="s">
        <v>1115</v>
      </c>
      <c r="C260" s="59" t="s">
        <v>1116</v>
      </c>
      <c r="D260" s="66">
        <v>4</v>
      </c>
      <c r="E260" s="59" t="s">
        <v>85</v>
      </c>
      <c r="F260" s="63">
        <v>0.1</v>
      </c>
      <c r="G260" s="63">
        <v>375</v>
      </c>
    </row>
    <row r="261" spans="1:7" ht="15" customHeight="1" x14ac:dyDescent="0.3">
      <c r="A261" s="59" t="str">
        <f t="shared" si="7"/>
        <v>S068/012</v>
      </c>
      <c r="B261" s="64" t="s">
        <v>1115</v>
      </c>
      <c r="C261" s="64" t="s">
        <v>1116</v>
      </c>
      <c r="D261" s="65">
        <v>4</v>
      </c>
      <c r="E261" s="64" t="s">
        <v>85</v>
      </c>
      <c r="F261" s="67">
        <v>2</v>
      </c>
      <c r="G261" s="63">
        <v>375</v>
      </c>
    </row>
    <row r="262" spans="1:7" ht="15" customHeight="1" x14ac:dyDescent="0.3">
      <c r="A262" s="59" t="str">
        <f t="shared" si="7"/>
        <v>S068/014</v>
      </c>
      <c r="B262" s="59" t="s">
        <v>1115</v>
      </c>
      <c r="C262" s="59" t="s">
        <v>1116</v>
      </c>
      <c r="D262" s="66">
        <v>4</v>
      </c>
      <c r="E262" s="59" t="s">
        <v>85</v>
      </c>
      <c r="F262" s="63">
        <v>4</v>
      </c>
      <c r="G262" s="63">
        <v>375</v>
      </c>
    </row>
    <row r="263" spans="1:7" ht="15" customHeight="1" x14ac:dyDescent="0.3">
      <c r="A263" s="59" t="str">
        <f t="shared" si="7"/>
        <v>S068/01100</v>
      </c>
      <c r="B263" s="64" t="s">
        <v>1115</v>
      </c>
      <c r="C263" s="64" t="s">
        <v>1116</v>
      </c>
      <c r="D263" s="65">
        <v>4</v>
      </c>
      <c r="E263" s="64" t="s">
        <v>85</v>
      </c>
      <c r="F263" s="67">
        <v>100</v>
      </c>
      <c r="G263" s="63">
        <v>375</v>
      </c>
    </row>
    <row r="264" spans="1:7" ht="15" customHeight="1" x14ac:dyDescent="0.3">
      <c r="A264" s="59" t="str">
        <f t="shared" si="7"/>
        <v>S068/02L0,1</v>
      </c>
      <c r="B264" s="59" t="s">
        <v>1117</v>
      </c>
      <c r="C264" s="59" t="s">
        <v>1118</v>
      </c>
      <c r="D264" s="66">
        <v>4</v>
      </c>
      <c r="E264" s="59" t="s">
        <v>85</v>
      </c>
      <c r="F264" s="63">
        <v>0.1</v>
      </c>
      <c r="G264" s="63">
        <v>375</v>
      </c>
    </row>
    <row r="265" spans="1:7" ht="15" customHeight="1" x14ac:dyDescent="0.3">
      <c r="A265" s="59" t="str">
        <f t="shared" si="7"/>
        <v>S068/02L2</v>
      </c>
      <c r="B265" s="64" t="s">
        <v>1117</v>
      </c>
      <c r="C265" s="64" t="s">
        <v>1118</v>
      </c>
      <c r="D265" s="65">
        <v>4</v>
      </c>
      <c r="E265" s="64" t="s">
        <v>85</v>
      </c>
      <c r="F265" s="67">
        <v>2</v>
      </c>
      <c r="G265" s="63">
        <v>375</v>
      </c>
    </row>
    <row r="266" spans="1:7" ht="15" customHeight="1" x14ac:dyDescent="0.3">
      <c r="A266" s="59" t="str">
        <f t="shared" si="7"/>
        <v>S068/02L4</v>
      </c>
      <c r="B266" s="59" t="s">
        <v>1117</v>
      </c>
      <c r="C266" s="59" t="s">
        <v>1118</v>
      </c>
      <c r="D266" s="66">
        <v>4</v>
      </c>
      <c r="E266" s="59" t="s">
        <v>85</v>
      </c>
      <c r="F266" s="63">
        <v>4</v>
      </c>
      <c r="G266" s="63">
        <v>375</v>
      </c>
    </row>
    <row r="267" spans="1:7" ht="15" customHeight="1" x14ac:dyDescent="0.3">
      <c r="A267" s="59" t="str">
        <f t="shared" si="7"/>
        <v>S068/02L100</v>
      </c>
      <c r="B267" s="64" t="s">
        <v>1117</v>
      </c>
      <c r="C267" s="64" t="s">
        <v>1118</v>
      </c>
      <c r="D267" s="65">
        <v>4</v>
      </c>
      <c r="E267" s="64" t="s">
        <v>85</v>
      </c>
      <c r="F267" s="67">
        <v>100</v>
      </c>
      <c r="G267" s="63">
        <v>375</v>
      </c>
    </row>
    <row r="268" spans="1:7" ht="15" customHeight="1" x14ac:dyDescent="0.3">
      <c r="A268" s="59" t="str">
        <f t="shared" si="7"/>
        <v>S068/An0,1</v>
      </c>
      <c r="B268" s="59" t="s">
        <v>1119</v>
      </c>
      <c r="C268" s="59" t="s">
        <v>1120</v>
      </c>
      <c r="D268" s="66">
        <v>4</v>
      </c>
      <c r="E268" s="59" t="s">
        <v>85</v>
      </c>
      <c r="F268" s="63">
        <v>0.1</v>
      </c>
      <c r="G268" s="63">
        <v>375</v>
      </c>
    </row>
    <row r="269" spans="1:7" ht="15" customHeight="1" x14ac:dyDescent="0.3">
      <c r="A269" s="59" t="str">
        <f t="shared" si="7"/>
        <v>S068/An2</v>
      </c>
      <c r="B269" s="64" t="s">
        <v>1119</v>
      </c>
      <c r="C269" s="64" t="s">
        <v>1120</v>
      </c>
      <c r="D269" s="65">
        <v>4</v>
      </c>
      <c r="E269" s="64" t="s">
        <v>85</v>
      </c>
      <c r="F269" s="67">
        <v>2</v>
      </c>
      <c r="G269" s="63">
        <v>375</v>
      </c>
    </row>
    <row r="270" spans="1:7" ht="15" customHeight="1" x14ac:dyDescent="0.3">
      <c r="A270" s="59" t="str">
        <f t="shared" si="7"/>
        <v>S068/An4</v>
      </c>
      <c r="B270" s="59" t="s">
        <v>1119</v>
      </c>
      <c r="C270" s="59" t="s">
        <v>1120</v>
      </c>
      <c r="D270" s="66">
        <v>4</v>
      </c>
      <c r="E270" s="59" t="s">
        <v>85</v>
      </c>
      <c r="F270" s="63">
        <v>4</v>
      </c>
      <c r="G270" s="63">
        <v>375</v>
      </c>
    </row>
    <row r="271" spans="1:7" ht="15" customHeight="1" x14ac:dyDescent="0.3">
      <c r="A271" s="59" t="str">
        <f t="shared" si="7"/>
        <v>S068/An100</v>
      </c>
      <c r="B271" s="64" t="s">
        <v>1119</v>
      </c>
      <c r="C271" s="64" t="s">
        <v>1120</v>
      </c>
      <c r="D271" s="65">
        <v>4</v>
      </c>
      <c r="E271" s="64" t="s">
        <v>85</v>
      </c>
      <c r="F271" s="67">
        <v>100</v>
      </c>
      <c r="G271" s="63">
        <v>375</v>
      </c>
    </row>
    <row r="272" spans="1:7" ht="15" customHeight="1" x14ac:dyDescent="0.3">
      <c r="A272" s="59" t="str">
        <f t="shared" si="7"/>
        <v>S068/LED/010,1</v>
      </c>
      <c r="B272" s="59" t="s">
        <v>1121</v>
      </c>
      <c r="C272" s="59" t="s">
        <v>1122</v>
      </c>
      <c r="D272" s="66">
        <v>4</v>
      </c>
      <c r="E272" s="59" t="s">
        <v>85</v>
      </c>
      <c r="F272" s="63">
        <v>0.1</v>
      </c>
      <c r="G272" s="63">
        <v>603</v>
      </c>
    </row>
    <row r="273" spans="1:7" ht="15" customHeight="1" x14ac:dyDescent="0.3">
      <c r="A273" s="59" t="str">
        <f t="shared" si="7"/>
        <v>S068/LED/012</v>
      </c>
      <c r="B273" s="64" t="s">
        <v>1121</v>
      </c>
      <c r="C273" s="64" t="s">
        <v>1122</v>
      </c>
      <c r="D273" s="65">
        <v>4</v>
      </c>
      <c r="E273" s="64" t="s">
        <v>85</v>
      </c>
      <c r="F273" s="67">
        <v>2</v>
      </c>
      <c r="G273" s="63">
        <v>603</v>
      </c>
    </row>
    <row r="274" spans="1:7" ht="15" customHeight="1" x14ac:dyDescent="0.3">
      <c r="A274" s="59" t="str">
        <f t="shared" si="7"/>
        <v>S068/LED/014</v>
      </c>
      <c r="B274" s="59" t="s">
        <v>1121</v>
      </c>
      <c r="C274" s="59" t="s">
        <v>1122</v>
      </c>
      <c r="D274" s="66">
        <v>4</v>
      </c>
      <c r="E274" s="59" t="s">
        <v>85</v>
      </c>
      <c r="F274" s="63">
        <v>4</v>
      </c>
      <c r="G274" s="63">
        <v>603</v>
      </c>
    </row>
    <row r="275" spans="1:7" ht="15" customHeight="1" x14ac:dyDescent="0.3">
      <c r="A275" s="59" t="str">
        <f t="shared" si="7"/>
        <v>S068/LED/01100</v>
      </c>
      <c r="B275" s="64" t="s">
        <v>1121</v>
      </c>
      <c r="C275" s="64" t="s">
        <v>1122</v>
      </c>
      <c r="D275" s="65">
        <v>4</v>
      </c>
      <c r="E275" s="64" t="s">
        <v>85</v>
      </c>
      <c r="F275" s="67">
        <v>100</v>
      </c>
      <c r="G275" s="63">
        <v>603</v>
      </c>
    </row>
    <row r="276" spans="1:7" ht="15" customHeight="1" x14ac:dyDescent="0.3">
      <c r="A276" s="59" t="str">
        <f t="shared" si="7"/>
        <v>S068/LED/02L0,1</v>
      </c>
      <c r="B276" s="59" t="s">
        <v>1123</v>
      </c>
      <c r="C276" s="59" t="s">
        <v>1124</v>
      </c>
      <c r="D276" s="66">
        <v>4</v>
      </c>
      <c r="E276" s="59" t="s">
        <v>85</v>
      </c>
      <c r="F276" s="63">
        <v>0.1</v>
      </c>
      <c r="G276" s="63">
        <v>603</v>
      </c>
    </row>
    <row r="277" spans="1:7" ht="15" customHeight="1" x14ac:dyDescent="0.3">
      <c r="A277" s="59" t="str">
        <f t="shared" si="7"/>
        <v>S068/LED/02L2</v>
      </c>
      <c r="B277" s="64" t="s">
        <v>1123</v>
      </c>
      <c r="C277" s="64" t="s">
        <v>1124</v>
      </c>
      <c r="D277" s="65">
        <v>4</v>
      </c>
      <c r="E277" s="64" t="s">
        <v>85</v>
      </c>
      <c r="F277" s="67">
        <v>2</v>
      </c>
      <c r="G277" s="63">
        <v>603</v>
      </c>
    </row>
    <row r="278" spans="1:7" ht="15" customHeight="1" x14ac:dyDescent="0.3">
      <c r="A278" s="59" t="str">
        <f t="shared" si="7"/>
        <v>S068/LED/02L4</v>
      </c>
      <c r="B278" s="59" t="s">
        <v>1123</v>
      </c>
      <c r="C278" s="59" t="s">
        <v>1124</v>
      </c>
      <c r="D278" s="66">
        <v>4</v>
      </c>
      <c r="E278" s="59" t="s">
        <v>85</v>
      </c>
      <c r="F278" s="63">
        <v>4</v>
      </c>
      <c r="G278" s="63">
        <v>603</v>
      </c>
    </row>
    <row r="279" spans="1:7" ht="15" customHeight="1" x14ac:dyDescent="0.3">
      <c r="A279" s="59" t="str">
        <f t="shared" si="7"/>
        <v>S068/LED/02L100</v>
      </c>
      <c r="B279" s="64" t="s">
        <v>1123</v>
      </c>
      <c r="C279" s="64" t="s">
        <v>1124</v>
      </c>
      <c r="D279" s="65">
        <v>4</v>
      </c>
      <c r="E279" s="64" t="s">
        <v>85</v>
      </c>
      <c r="F279" s="67">
        <v>100</v>
      </c>
      <c r="G279" s="63">
        <v>603</v>
      </c>
    </row>
    <row r="280" spans="1:7" ht="15" customHeight="1" x14ac:dyDescent="0.3">
      <c r="A280" s="59" t="str">
        <f t="shared" si="7"/>
        <v>S068/LED/Nat0,1</v>
      </c>
      <c r="B280" s="59" t="s">
        <v>1125</v>
      </c>
      <c r="C280" s="59" t="s">
        <v>1126</v>
      </c>
      <c r="D280" s="66">
        <v>4</v>
      </c>
      <c r="E280" s="59" t="s">
        <v>85</v>
      </c>
      <c r="F280" s="63">
        <v>0.1</v>
      </c>
      <c r="G280" s="63">
        <v>603</v>
      </c>
    </row>
    <row r="281" spans="1:7" ht="15" customHeight="1" x14ac:dyDescent="0.3">
      <c r="A281" s="59" t="str">
        <f t="shared" si="7"/>
        <v>S068/LED/Nat2</v>
      </c>
      <c r="B281" s="64" t="s">
        <v>1125</v>
      </c>
      <c r="C281" s="64" t="s">
        <v>1126</v>
      </c>
      <c r="D281" s="65">
        <v>4</v>
      </c>
      <c r="E281" s="64" t="s">
        <v>85</v>
      </c>
      <c r="F281" s="67">
        <v>2</v>
      </c>
      <c r="G281" s="63">
        <v>603</v>
      </c>
    </row>
    <row r="282" spans="1:7" ht="15" customHeight="1" x14ac:dyDescent="0.3">
      <c r="A282" s="59" t="str">
        <f t="shared" si="7"/>
        <v>S068/LED/Nat4</v>
      </c>
      <c r="B282" s="59" t="s">
        <v>1125</v>
      </c>
      <c r="C282" s="59" t="s">
        <v>1126</v>
      </c>
      <c r="D282" s="66">
        <v>4</v>
      </c>
      <c r="E282" s="59" t="s">
        <v>85</v>
      </c>
      <c r="F282" s="63">
        <v>4</v>
      </c>
      <c r="G282" s="63">
        <v>603</v>
      </c>
    </row>
    <row r="283" spans="1:7" ht="15" customHeight="1" x14ac:dyDescent="0.3">
      <c r="A283" s="59" t="str">
        <f t="shared" si="7"/>
        <v>S068/LED/Nat100</v>
      </c>
      <c r="B283" s="64" t="s">
        <v>1125</v>
      </c>
      <c r="C283" s="64" t="s">
        <v>1126</v>
      </c>
      <c r="D283" s="65">
        <v>4</v>
      </c>
      <c r="E283" s="64" t="s">
        <v>85</v>
      </c>
      <c r="F283" s="67">
        <v>100</v>
      </c>
      <c r="G283" s="63">
        <v>603</v>
      </c>
    </row>
    <row r="284" spans="1:7" ht="15" customHeight="1" x14ac:dyDescent="0.3">
      <c r="A284" s="59" t="str">
        <f t="shared" si="7"/>
        <v>S068/LED/Ne0,1</v>
      </c>
      <c r="B284" s="59" t="s">
        <v>1127</v>
      </c>
      <c r="C284" s="59" t="s">
        <v>1128</v>
      </c>
      <c r="D284" s="66">
        <v>4</v>
      </c>
      <c r="E284" s="59" t="s">
        <v>85</v>
      </c>
      <c r="F284" s="63">
        <v>0.1</v>
      </c>
      <c r="G284" s="63">
        <v>603</v>
      </c>
    </row>
    <row r="285" spans="1:7" ht="15" customHeight="1" x14ac:dyDescent="0.3">
      <c r="A285" s="59" t="str">
        <f t="shared" si="7"/>
        <v>S068/LED/Ne2</v>
      </c>
      <c r="B285" s="64" t="s">
        <v>1127</v>
      </c>
      <c r="C285" s="64" t="s">
        <v>1128</v>
      </c>
      <c r="D285" s="65">
        <v>4</v>
      </c>
      <c r="E285" s="64" t="s">
        <v>85</v>
      </c>
      <c r="F285" s="67">
        <v>2</v>
      </c>
      <c r="G285" s="63">
        <v>603</v>
      </c>
    </row>
    <row r="286" spans="1:7" ht="15" customHeight="1" x14ac:dyDescent="0.3">
      <c r="A286" s="59" t="str">
        <f t="shared" si="7"/>
        <v>S068/LED/Ne4</v>
      </c>
      <c r="B286" s="59" t="s">
        <v>1127</v>
      </c>
      <c r="C286" s="59" t="s">
        <v>1128</v>
      </c>
      <c r="D286" s="66">
        <v>4</v>
      </c>
      <c r="E286" s="59" t="s">
        <v>85</v>
      </c>
      <c r="F286" s="63">
        <v>4</v>
      </c>
      <c r="G286" s="63">
        <v>603</v>
      </c>
    </row>
    <row r="287" spans="1:7" ht="15" customHeight="1" x14ac:dyDescent="0.3">
      <c r="A287" s="59" t="str">
        <f t="shared" si="7"/>
        <v>S068/LED/Ne100</v>
      </c>
      <c r="B287" s="64" t="s">
        <v>1127</v>
      </c>
      <c r="C287" s="64" t="s">
        <v>1128</v>
      </c>
      <c r="D287" s="65">
        <v>4</v>
      </c>
      <c r="E287" s="64" t="s">
        <v>85</v>
      </c>
      <c r="F287" s="67">
        <v>100</v>
      </c>
      <c r="G287" s="63">
        <v>603</v>
      </c>
    </row>
    <row r="288" spans="1:7" ht="15" customHeight="1" x14ac:dyDescent="0.3">
      <c r="A288" s="59" t="str">
        <f t="shared" si="7"/>
        <v>S068/Nat0,1</v>
      </c>
      <c r="B288" s="59" t="s">
        <v>1129</v>
      </c>
      <c r="C288" s="59" t="s">
        <v>1130</v>
      </c>
      <c r="D288" s="66">
        <v>4</v>
      </c>
      <c r="E288" s="59" t="s">
        <v>85</v>
      </c>
      <c r="F288" s="63">
        <v>0.1</v>
      </c>
      <c r="G288" s="63">
        <v>360</v>
      </c>
    </row>
    <row r="289" spans="1:7" ht="15" customHeight="1" x14ac:dyDescent="0.3">
      <c r="A289" s="59" t="str">
        <f t="shared" si="7"/>
        <v>S068/Nat2</v>
      </c>
      <c r="B289" s="64" t="s">
        <v>1129</v>
      </c>
      <c r="C289" s="64" t="s">
        <v>1130</v>
      </c>
      <c r="D289" s="65">
        <v>4</v>
      </c>
      <c r="E289" s="64" t="s">
        <v>85</v>
      </c>
      <c r="F289" s="67">
        <v>2</v>
      </c>
      <c r="G289" s="63">
        <v>360</v>
      </c>
    </row>
    <row r="290" spans="1:7" ht="15" customHeight="1" x14ac:dyDescent="0.3">
      <c r="A290" s="59" t="str">
        <f t="shared" si="7"/>
        <v>S068/Nat4</v>
      </c>
      <c r="B290" s="59" t="s">
        <v>1129</v>
      </c>
      <c r="C290" s="59" t="s">
        <v>1130</v>
      </c>
      <c r="D290" s="66">
        <v>4</v>
      </c>
      <c r="E290" s="59" t="s">
        <v>85</v>
      </c>
      <c r="F290" s="63">
        <v>4</v>
      </c>
      <c r="G290" s="63">
        <v>360</v>
      </c>
    </row>
    <row r="291" spans="1:7" ht="15" customHeight="1" x14ac:dyDescent="0.3">
      <c r="A291" s="59" t="str">
        <f t="shared" si="7"/>
        <v>S068/Nat100</v>
      </c>
      <c r="B291" s="64" t="s">
        <v>1129</v>
      </c>
      <c r="C291" s="64" t="s">
        <v>1130</v>
      </c>
      <c r="D291" s="65">
        <v>4</v>
      </c>
      <c r="E291" s="64" t="s">
        <v>85</v>
      </c>
      <c r="F291" s="67">
        <v>100</v>
      </c>
      <c r="G291" s="63">
        <v>360</v>
      </c>
    </row>
    <row r="292" spans="1:7" ht="15" customHeight="1" x14ac:dyDescent="0.3">
      <c r="A292" s="59" t="str">
        <f t="shared" si="7"/>
        <v>S068/Ne0,1</v>
      </c>
      <c r="B292" s="59" t="s">
        <v>1131</v>
      </c>
      <c r="C292" s="59" t="s">
        <v>1132</v>
      </c>
      <c r="D292" s="66">
        <v>4</v>
      </c>
      <c r="E292" s="59" t="s">
        <v>85</v>
      </c>
      <c r="F292" s="63">
        <v>0.1</v>
      </c>
      <c r="G292" s="63">
        <v>375</v>
      </c>
    </row>
    <row r="293" spans="1:7" ht="15" customHeight="1" x14ac:dyDescent="0.3">
      <c r="A293" s="59" t="str">
        <f t="shared" si="7"/>
        <v>S068/Ne2</v>
      </c>
      <c r="B293" s="64" t="s">
        <v>1131</v>
      </c>
      <c r="C293" s="64" t="s">
        <v>1132</v>
      </c>
      <c r="D293" s="65">
        <v>4</v>
      </c>
      <c r="E293" s="64" t="s">
        <v>85</v>
      </c>
      <c r="F293" s="67">
        <v>2</v>
      </c>
      <c r="G293" s="63">
        <v>375</v>
      </c>
    </row>
    <row r="294" spans="1:7" ht="15" customHeight="1" x14ac:dyDescent="0.3">
      <c r="A294" s="59" t="str">
        <f t="shared" si="7"/>
        <v>S068/Ne4</v>
      </c>
      <c r="B294" s="59" t="s">
        <v>1131</v>
      </c>
      <c r="C294" s="59" t="s">
        <v>1132</v>
      </c>
      <c r="D294" s="66">
        <v>4</v>
      </c>
      <c r="E294" s="59" t="s">
        <v>85</v>
      </c>
      <c r="F294" s="63">
        <v>4</v>
      </c>
      <c r="G294" s="63">
        <v>375</v>
      </c>
    </row>
    <row r="295" spans="1:7" ht="15" customHeight="1" x14ac:dyDescent="0.3">
      <c r="A295" s="59" t="str">
        <f t="shared" si="7"/>
        <v>S068/Ne100</v>
      </c>
      <c r="B295" s="64" t="s">
        <v>1131</v>
      </c>
      <c r="C295" s="64" t="s">
        <v>1132</v>
      </c>
      <c r="D295" s="65">
        <v>4</v>
      </c>
      <c r="E295" s="64" t="s">
        <v>85</v>
      </c>
      <c r="F295" s="67">
        <v>100</v>
      </c>
      <c r="G295" s="63">
        <v>375</v>
      </c>
    </row>
    <row r="296" spans="1:7" ht="15" customHeight="1" x14ac:dyDescent="0.3">
      <c r="A296" s="59" t="str">
        <f t="shared" si="7"/>
        <v>S069/Ne0,1</v>
      </c>
      <c r="B296" s="59" t="s">
        <v>1133</v>
      </c>
      <c r="C296" s="59" t="s">
        <v>1134</v>
      </c>
      <c r="D296" s="66">
        <v>4</v>
      </c>
      <c r="E296" s="59" t="s">
        <v>85</v>
      </c>
      <c r="F296" s="63">
        <v>0.1</v>
      </c>
      <c r="G296" s="63">
        <v>384</v>
      </c>
    </row>
    <row r="297" spans="1:7" ht="15" customHeight="1" x14ac:dyDescent="0.3">
      <c r="A297" s="59" t="str">
        <f t="shared" si="7"/>
        <v>S069/Ne2</v>
      </c>
      <c r="B297" s="64" t="s">
        <v>1133</v>
      </c>
      <c r="C297" s="64" t="s">
        <v>1134</v>
      </c>
      <c r="D297" s="65">
        <v>4</v>
      </c>
      <c r="E297" s="64" t="s">
        <v>85</v>
      </c>
      <c r="F297" s="67">
        <v>2</v>
      </c>
      <c r="G297" s="63">
        <v>384</v>
      </c>
    </row>
    <row r="298" spans="1:7" ht="15" customHeight="1" x14ac:dyDescent="0.3">
      <c r="A298" s="59" t="str">
        <f t="shared" si="7"/>
        <v>S069/Ne4</v>
      </c>
      <c r="B298" s="59" t="s">
        <v>1133</v>
      </c>
      <c r="C298" s="59" t="s">
        <v>1134</v>
      </c>
      <c r="D298" s="66">
        <v>4</v>
      </c>
      <c r="E298" s="59" t="s">
        <v>85</v>
      </c>
      <c r="F298" s="63">
        <v>4</v>
      </c>
      <c r="G298" s="63">
        <v>384</v>
      </c>
    </row>
    <row r="299" spans="1:7" ht="15" customHeight="1" x14ac:dyDescent="0.3">
      <c r="A299" s="59" t="str">
        <f t="shared" si="7"/>
        <v>S069/Ne60</v>
      </c>
      <c r="B299" s="64" t="s">
        <v>1133</v>
      </c>
      <c r="C299" s="64" t="s">
        <v>1134</v>
      </c>
      <c r="D299" s="65">
        <v>4</v>
      </c>
      <c r="E299" s="64" t="s">
        <v>85</v>
      </c>
      <c r="F299" s="67">
        <v>60</v>
      </c>
      <c r="G299" s="63">
        <v>384</v>
      </c>
    </row>
    <row r="300" spans="1:7" ht="15" customHeight="1" x14ac:dyDescent="0.3">
      <c r="A300" s="59" t="str">
        <f t="shared" si="7"/>
        <v>S2506/Al2,9</v>
      </c>
      <c r="B300" s="59" t="s">
        <v>1135</v>
      </c>
      <c r="C300" s="59" t="s">
        <v>1136</v>
      </c>
      <c r="D300" s="66">
        <v>2.9</v>
      </c>
      <c r="E300" s="59" t="s">
        <v>85</v>
      </c>
      <c r="F300" s="63">
        <f t="shared" ref="F300:F308" si="8">D300</f>
        <v>2.9</v>
      </c>
      <c r="G300" s="63">
        <v>277</v>
      </c>
    </row>
    <row r="301" spans="1:7" ht="15" customHeight="1" x14ac:dyDescent="0.3">
      <c r="A301" s="59" t="str">
        <f t="shared" si="7"/>
        <v>S2506/Ne2,9</v>
      </c>
      <c r="B301" s="64" t="s">
        <v>1137</v>
      </c>
      <c r="C301" s="64" t="s">
        <v>1138</v>
      </c>
      <c r="D301" s="65">
        <v>2.9</v>
      </c>
      <c r="E301" s="64" t="s">
        <v>85</v>
      </c>
      <c r="F301" s="63">
        <f t="shared" si="8"/>
        <v>2.9</v>
      </c>
      <c r="G301" s="63">
        <v>405</v>
      </c>
    </row>
    <row r="302" spans="1:7" ht="15" customHeight="1" x14ac:dyDescent="0.3">
      <c r="A302" s="59" t="str">
        <f t="shared" si="7"/>
        <v>S2512/Al2,9</v>
      </c>
      <c r="B302" s="59" t="s">
        <v>1139</v>
      </c>
      <c r="C302" s="59" t="s">
        <v>1140</v>
      </c>
      <c r="D302" s="66">
        <v>2.9</v>
      </c>
      <c r="E302" s="59" t="s">
        <v>85</v>
      </c>
      <c r="F302" s="63">
        <f t="shared" si="8"/>
        <v>2.9</v>
      </c>
      <c r="G302" s="63">
        <v>194</v>
      </c>
    </row>
    <row r="303" spans="1:7" ht="15" customHeight="1" x14ac:dyDescent="0.3">
      <c r="A303" s="59" t="str">
        <f t="shared" si="7"/>
        <v>S2512/Ne2,9</v>
      </c>
      <c r="B303" s="64" t="s">
        <v>1141</v>
      </c>
      <c r="C303" s="64" t="s">
        <v>1142</v>
      </c>
      <c r="D303" s="65">
        <v>2.9</v>
      </c>
      <c r="E303" s="64" t="s">
        <v>85</v>
      </c>
      <c r="F303" s="63">
        <f t="shared" si="8"/>
        <v>2.9</v>
      </c>
      <c r="G303" s="63">
        <v>273</v>
      </c>
    </row>
    <row r="304" spans="1:7" ht="15" customHeight="1" x14ac:dyDescent="0.3">
      <c r="A304" s="59" t="str">
        <f t="shared" si="7"/>
        <v>S2519/Al2,9</v>
      </c>
      <c r="B304" s="59" t="s">
        <v>1143</v>
      </c>
      <c r="C304" s="59" t="s">
        <v>1144</v>
      </c>
      <c r="D304" s="66">
        <v>2.9</v>
      </c>
      <c r="E304" s="59" t="s">
        <v>85</v>
      </c>
      <c r="F304" s="63">
        <f t="shared" si="8"/>
        <v>2.9</v>
      </c>
      <c r="G304" s="63">
        <v>277</v>
      </c>
    </row>
    <row r="305" spans="1:7" ht="15" customHeight="1" x14ac:dyDescent="0.3">
      <c r="A305" s="59" t="str">
        <f t="shared" si="7"/>
        <v>S2519/Ne2,9</v>
      </c>
      <c r="B305" s="64" t="s">
        <v>1145</v>
      </c>
      <c r="C305" s="64" t="s">
        <v>1146</v>
      </c>
      <c r="D305" s="65">
        <v>2.9</v>
      </c>
      <c r="E305" s="64" t="s">
        <v>85</v>
      </c>
      <c r="F305" s="63">
        <f t="shared" si="8"/>
        <v>2.9</v>
      </c>
      <c r="G305" s="63">
        <v>295</v>
      </c>
    </row>
    <row r="306" spans="1:7" ht="15" customHeight="1" x14ac:dyDescent="0.3">
      <c r="A306" s="59" t="str">
        <f t="shared" si="7"/>
        <v>S2547/Al2,5</v>
      </c>
      <c r="B306" s="59" t="s">
        <v>1147</v>
      </c>
      <c r="C306" s="59" t="s">
        <v>1148</v>
      </c>
      <c r="D306" s="66">
        <v>2.5</v>
      </c>
      <c r="E306" s="59" t="s">
        <v>85</v>
      </c>
      <c r="F306" s="63">
        <f t="shared" si="8"/>
        <v>2.5</v>
      </c>
      <c r="G306" s="63">
        <v>194</v>
      </c>
    </row>
    <row r="307" spans="1:7" ht="15" customHeight="1" x14ac:dyDescent="0.3">
      <c r="A307" s="59" t="str">
        <f t="shared" si="7"/>
        <v>S2547/Ne2,5</v>
      </c>
      <c r="B307" s="64" t="s">
        <v>1149</v>
      </c>
      <c r="C307" s="64" t="s">
        <v>1150</v>
      </c>
      <c r="D307" s="65">
        <v>2.5</v>
      </c>
      <c r="E307" s="64" t="s">
        <v>85</v>
      </c>
      <c r="F307" s="63">
        <f t="shared" si="8"/>
        <v>2.5</v>
      </c>
      <c r="G307" s="63">
        <v>286</v>
      </c>
    </row>
    <row r="308" spans="1:7" ht="15" customHeight="1" x14ac:dyDescent="0.3">
      <c r="A308" s="59" t="str">
        <f t="shared" si="7"/>
        <v>S346/011</v>
      </c>
      <c r="B308" s="59" t="s">
        <v>1151</v>
      </c>
      <c r="C308" s="59" t="s">
        <v>1152</v>
      </c>
      <c r="D308" s="66">
        <v>1</v>
      </c>
      <c r="E308" s="59" t="s">
        <v>44</v>
      </c>
      <c r="F308" s="63">
        <f t="shared" si="8"/>
        <v>1</v>
      </c>
      <c r="G308" s="63">
        <v>56</v>
      </c>
    </row>
    <row r="309" spans="1:7" ht="15" customHeight="1" x14ac:dyDescent="0.3">
      <c r="A309" s="59" t="str">
        <f t="shared" si="7"/>
        <v>S346/01200</v>
      </c>
      <c r="B309" s="64" t="s">
        <v>1151</v>
      </c>
      <c r="C309" s="64" t="s">
        <v>1152</v>
      </c>
      <c r="D309" s="65">
        <v>1</v>
      </c>
      <c r="E309" s="64" t="s">
        <v>44</v>
      </c>
      <c r="F309" s="67">
        <v>200</v>
      </c>
      <c r="G309" s="63">
        <v>56</v>
      </c>
    </row>
    <row r="310" spans="1:7" ht="15" customHeight="1" x14ac:dyDescent="0.3">
      <c r="A310" s="59" t="str">
        <f t="shared" si="7"/>
        <v>S99/001</v>
      </c>
      <c r="B310" s="59" t="s">
        <v>1153</v>
      </c>
      <c r="C310" s="59" t="s">
        <v>1154</v>
      </c>
      <c r="D310" s="66">
        <v>1</v>
      </c>
      <c r="E310" s="59" t="s">
        <v>44</v>
      </c>
      <c r="F310" s="63">
        <f>D310</f>
        <v>1</v>
      </c>
      <c r="G310" s="63">
        <v>83</v>
      </c>
    </row>
    <row r="311" spans="1:7" ht="15" customHeight="1" x14ac:dyDescent="0.3">
      <c r="A311" s="59" t="str">
        <f t="shared" si="7"/>
        <v>S99/00100</v>
      </c>
      <c r="B311" s="64" t="s">
        <v>1153</v>
      </c>
      <c r="C311" s="64" t="s">
        <v>1154</v>
      </c>
      <c r="D311" s="65">
        <v>1</v>
      </c>
      <c r="E311" s="64" t="s">
        <v>44</v>
      </c>
      <c r="F311" s="67">
        <v>100</v>
      </c>
      <c r="G311" s="63">
        <v>83</v>
      </c>
    </row>
    <row r="312" spans="1:7" ht="15" customHeight="1" x14ac:dyDescent="0.3">
      <c r="A312" s="59" t="str">
        <f t="shared" si="7"/>
        <v>L1812/Al4</v>
      </c>
      <c r="B312" s="59" t="s">
        <v>1155</v>
      </c>
      <c r="C312" s="59" t="s">
        <v>1156</v>
      </c>
      <c r="D312" s="66">
        <v>4</v>
      </c>
      <c r="E312" s="59" t="s">
        <v>85</v>
      </c>
      <c r="F312" s="63">
        <f t="shared" ref="F312:F326" si="9">D312</f>
        <v>4</v>
      </c>
      <c r="G312" s="63">
        <v>88</v>
      </c>
    </row>
    <row r="313" spans="1:7" ht="15" customHeight="1" x14ac:dyDescent="0.3">
      <c r="A313" s="59" t="str">
        <f t="shared" si="7"/>
        <v>L1812/Ne4</v>
      </c>
      <c r="B313" s="64" t="s">
        <v>1157</v>
      </c>
      <c r="C313" s="64" t="s">
        <v>1158</v>
      </c>
      <c r="D313" s="65">
        <v>4</v>
      </c>
      <c r="E313" s="64" t="s">
        <v>85</v>
      </c>
      <c r="F313" s="63">
        <f t="shared" si="9"/>
        <v>4</v>
      </c>
      <c r="G313" s="63">
        <v>99</v>
      </c>
    </row>
    <row r="314" spans="1:7" ht="15" customHeight="1" x14ac:dyDescent="0.3">
      <c r="A314" s="59" t="str">
        <f t="shared" si="7"/>
        <v>Mpara450/021</v>
      </c>
      <c r="B314" s="59" t="s">
        <v>1159</v>
      </c>
      <c r="C314" s="59" t="s">
        <v>1160</v>
      </c>
      <c r="D314" s="66">
        <v>1</v>
      </c>
      <c r="E314" s="59" t="s">
        <v>2</v>
      </c>
      <c r="F314" s="63">
        <f t="shared" si="9"/>
        <v>1</v>
      </c>
      <c r="G314" s="63">
        <v>365</v>
      </c>
    </row>
    <row r="315" spans="1:7" ht="15" customHeight="1" x14ac:dyDescent="0.3">
      <c r="A315" s="59" t="str">
        <f t="shared" si="7"/>
        <v>Mpara450/str1</v>
      </c>
      <c r="B315" s="64" t="s">
        <v>1161</v>
      </c>
      <c r="C315" s="64" t="s">
        <v>1162</v>
      </c>
      <c r="D315" s="65">
        <v>1</v>
      </c>
      <c r="E315" s="64" t="s">
        <v>2</v>
      </c>
      <c r="F315" s="63">
        <f t="shared" si="9"/>
        <v>1</v>
      </c>
      <c r="G315" s="63">
        <v>342</v>
      </c>
    </row>
    <row r="316" spans="1:7" ht="15" customHeight="1" x14ac:dyDescent="0.3">
      <c r="A316" s="59" t="str">
        <f t="shared" si="7"/>
        <v>Mpara600/021</v>
      </c>
      <c r="B316" s="59" t="s">
        <v>1163</v>
      </c>
      <c r="C316" s="59" t="s">
        <v>1164</v>
      </c>
      <c r="D316" s="66">
        <v>1</v>
      </c>
      <c r="E316" s="59" t="s">
        <v>2</v>
      </c>
      <c r="F316" s="63">
        <f t="shared" si="9"/>
        <v>1</v>
      </c>
      <c r="G316" s="63">
        <v>389</v>
      </c>
    </row>
    <row r="317" spans="1:7" ht="15" customHeight="1" x14ac:dyDescent="0.3">
      <c r="A317" s="59" t="str">
        <f t="shared" si="7"/>
        <v>Mpara600/str1</v>
      </c>
      <c r="B317" s="64" t="s">
        <v>1165</v>
      </c>
      <c r="C317" s="64" t="s">
        <v>1166</v>
      </c>
      <c r="D317" s="65">
        <v>1</v>
      </c>
      <c r="E317" s="64" t="s">
        <v>2</v>
      </c>
      <c r="F317" s="63">
        <f t="shared" si="9"/>
        <v>1</v>
      </c>
      <c r="G317" s="63">
        <v>365</v>
      </c>
    </row>
    <row r="318" spans="1:7" ht="15" customHeight="1" x14ac:dyDescent="0.3">
      <c r="A318" s="59" t="str">
        <f t="shared" si="7"/>
        <v>Mvzpera6/1/021</v>
      </c>
      <c r="B318" s="59" t="s">
        <v>1167</v>
      </c>
      <c r="C318" s="59" t="s">
        <v>1168</v>
      </c>
      <c r="D318" s="66">
        <v>1</v>
      </c>
      <c r="E318" s="59" t="s">
        <v>2</v>
      </c>
      <c r="F318" s="63">
        <f t="shared" si="9"/>
        <v>1</v>
      </c>
      <c r="G318" s="63">
        <v>183</v>
      </c>
    </row>
    <row r="319" spans="1:7" ht="15" customHeight="1" x14ac:dyDescent="0.3">
      <c r="A319" s="59" t="str">
        <f t="shared" si="7"/>
        <v>Mvzpera6/1/str1</v>
      </c>
      <c r="B319" s="64" t="s">
        <v>1169</v>
      </c>
      <c r="C319" s="64" t="s">
        <v>1170</v>
      </c>
      <c r="D319" s="65">
        <v>1</v>
      </c>
      <c r="E319" s="64" t="s">
        <v>2</v>
      </c>
      <c r="F319" s="63">
        <f t="shared" si="9"/>
        <v>1</v>
      </c>
      <c r="G319" s="63">
        <v>159</v>
      </c>
    </row>
    <row r="320" spans="1:7" ht="15" customHeight="1" x14ac:dyDescent="0.3">
      <c r="A320" s="59" t="str">
        <f t="shared" si="7"/>
        <v>Mvzpera6/2/021</v>
      </c>
      <c r="B320" s="59" t="s">
        <v>1171</v>
      </c>
      <c r="C320" s="59" t="s">
        <v>1172</v>
      </c>
      <c r="D320" s="66">
        <v>1</v>
      </c>
      <c r="E320" s="59" t="s">
        <v>2</v>
      </c>
      <c r="F320" s="63">
        <f t="shared" si="9"/>
        <v>1</v>
      </c>
      <c r="G320" s="63">
        <v>183</v>
      </c>
    </row>
    <row r="321" spans="1:7" ht="15" customHeight="1" x14ac:dyDescent="0.3">
      <c r="A321" s="59" t="str">
        <f t="shared" si="7"/>
        <v>Mvzpera6/2/str1</v>
      </c>
      <c r="B321" s="64" t="s">
        <v>1173</v>
      </c>
      <c r="C321" s="64" t="s">
        <v>1174</v>
      </c>
      <c r="D321" s="65">
        <v>1</v>
      </c>
      <c r="E321" s="64" t="s">
        <v>2</v>
      </c>
      <c r="F321" s="63">
        <f t="shared" si="9"/>
        <v>1</v>
      </c>
      <c r="G321" s="63">
        <v>159</v>
      </c>
    </row>
    <row r="322" spans="1:7" ht="15" customHeight="1" x14ac:dyDescent="0.3">
      <c r="A322" s="59" t="str">
        <f t="shared" ref="A322:A385" si="10">_xlfn.CONCAT(B322,F322)</f>
        <v>Mvzpera9/1/021</v>
      </c>
      <c r="B322" s="59" t="s">
        <v>1175</v>
      </c>
      <c r="C322" s="59" t="s">
        <v>1176</v>
      </c>
      <c r="D322" s="66">
        <v>1</v>
      </c>
      <c r="E322" s="59" t="s">
        <v>2</v>
      </c>
      <c r="F322" s="63">
        <f t="shared" si="9"/>
        <v>1</v>
      </c>
      <c r="G322" s="63">
        <v>231</v>
      </c>
    </row>
    <row r="323" spans="1:7" ht="15" customHeight="1" x14ac:dyDescent="0.3">
      <c r="A323" s="59" t="str">
        <f t="shared" si="10"/>
        <v>Mvzpera9/1/str1</v>
      </c>
      <c r="B323" s="64" t="s">
        <v>1177</v>
      </c>
      <c r="C323" s="64" t="s">
        <v>1178</v>
      </c>
      <c r="D323" s="65">
        <v>1</v>
      </c>
      <c r="E323" s="64" t="s">
        <v>2</v>
      </c>
      <c r="F323" s="63">
        <f t="shared" si="9"/>
        <v>1</v>
      </c>
      <c r="G323" s="63">
        <v>207</v>
      </c>
    </row>
    <row r="324" spans="1:7" ht="15" customHeight="1" x14ac:dyDescent="0.3">
      <c r="A324" s="59" t="str">
        <f t="shared" si="10"/>
        <v>Mvzpera9/2/021</v>
      </c>
      <c r="B324" s="59" t="s">
        <v>1179</v>
      </c>
      <c r="C324" s="59" t="s">
        <v>1180</v>
      </c>
      <c r="D324" s="66">
        <v>1</v>
      </c>
      <c r="E324" s="59" t="s">
        <v>2</v>
      </c>
      <c r="F324" s="63">
        <f t="shared" si="9"/>
        <v>1</v>
      </c>
      <c r="G324" s="63">
        <v>231</v>
      </c>
    </row>
    <row r="325" spans="1:7" ht="15" customHeight="1" x14ac:dyDescent="0.3">
      <c r="A325" s="59" t="str">
        <f t="shared" si="10"/>
        <v>Mvzpera9/2/str1</v>
      </c>
      <c r="B325" s="64" t="s">
        <v>1181</v>
      </c>
      <c r="C325" s="64" t="s">
        <v>1182</v>
      </c>
      <c r="D325" s="65">
        <v>1</v>
      </c>
      <c r="E325" s="64" t="s">
        <v>2</v>
      </c>
      <c r="F325" s="63">
        <f t="shared" si="9"/>
        <v>1</v>
      </c>
      <c r="G325" s="63">
        <v>207</v>
      </c>
    </row>
    <row r="326" spans="1:7" ht="15" customHeight="1" x14ac:dyDescent="0.3">
      <c r="A326" s="59" t="str">
        <f t="shared" si="10"/>
        <v>S040/031</v>
      </c>
      <c r="B326" s="59" t="s">
        <v>1183</v>
      </c>
      <c r="C326" s="59" t="s">
        <v>1184</v>
      </c>
      <c r="D326" s="66">
        <v>1</v>
      </c>
      <c r="E326" s="59" t="s">
        <v>85</v>
      </c>
      <c r="F326" s="63">
        <f t="shared" si="9"/>
        <v>1</v>
      </c>
      <c r="G326" s="63">
        <v>207</v>
      </c>
    </row>
    <row r="327" spans="1:7" ht="15" customHeight="1" x14ac:dyDescent="0.3">
      <c r="A327" s="59" t="str">
        <f t="shared" si="10"/>
        <v>S040/0320</v>
      </c>
      <c r="B327" s="64" t="s">
        <v>1183</v>
      </c>
      <c r="C327" s="64" t="s">
        <v>1184</v>
      </c>
      <c r="D327" s="65">
        <v>1</v>
      </c>
      <c r="E327" s="64" t="s">
        <v>85</v>
      </c>
      <c r="F327" s="67">
        <v>20</v>
      </c>
      <c r="G327" s="63">
        <v>207</v>
      </c>
    </row>
    <row r="328" spans="1:7" ht="15" customHeight="1" x14ac:dyDescent="0.3">
      <c r="A328" s="59" t="str">
        <f t="shared" si="10"/>
        <v>S041/021</v>
      </c>
      <c r="B328" s="59" t="s">
        <v>1185</v>
      </c>
      <c r="C328" s="59" t="s">
        <v>1186</v>
      </c>
      <c r="D328" s="66">
        <v>1</v>
      </c>
      <c r="E328" s="59" t="s">
        <v>85</v>
      </c>
      <c r="F328" s="63">
        <f>D328</f>
        <v>1</v>
      </c>
      <c r="G328" s="63">
        <v>215</v>
      </c>
    </row>
    <row r="329" spans="1:7" ht="15" customHeight="1" x14ac:dyDescent="0.3">
      <c r="A329" s="59" t="str">
        <f t="shared" si="10"/>
        <v>S041/0220</v>
      </c>
      <c r="B329" s="64" t="s">
        <v>1185</v>
      </c>
      <c r="C329" s="64" t="s">
        <v>1186</v>
      </c>
      <c r="D329" s="65">
        <v>1</v>
      </c>
      <c r="E329" s="64" t="s">
        <v>85</v>
      </c>
      <c r="F329" s="67">
        <v>20</v>
      </c>
      <c r="G329" s="63">
        <v>215</v>
      </c>
    </row>
    <row r="330" spans="1:7" ht="15" customHeight="1" x14ac:dyDescent="0.3">
      <c r="A330" s="59" t="str">
        <f t="shared" si="10"/>
        <v>S041/An1</v>
      </c>
      <c r="B330" s="59" t="s">
        <v>1187</v>
      </c>
      <c r="C330" s="59" t="s">
        <v>1188</v>
      </c>
      <c r="D330" s="66">
        <v>1</v>
      </c>
      <c r="E330" s="59" t="s">
        <v>85</v>
      </c>
      <c r="F330" s="63">
        <f>D330</f>
        <v>1</v>
      </c>
      <c r="G330" s="63">
        <v>215</v>
      </c>
    </row>
    <row r="331" spans="1:7" ht="15" customHeight="1" x14ac:dyDescent="0.3">
      <c r="A331" s="59" t="str">
        <f t="shared" si="10"/>
        <v>S041/An20</v>
      </c>
      <c r="B331" s="64" t="s">
        <v>1187</v>
      </c>
      <c r="C331" s="64" t="s">
        <v>1188</v>
      </c>
      <c r="D331" s="65">
        <v>1</v>
      </c>
      <c r="E331" s="64" t="s">
        <v>85</v>
      </c>
      <c r="F331" s="67">
        <v>20</v>
      </c>
      <c r="G331" s="63">
        <v>215</v>
      </c>
    </row>
    <row r="332" spans="1:7" ht="15" customHeight="1" x14ac:dyDescent="0.3">
      <c r="A332" s="59" t="str">
        <f t="shared" si="10"/>
        <v>S070/032,71</v>
      </c>
      <c r="B332" s="59" t="s">
        <v>1189</v>
      </c>
      <c r="C332" s="59" t="s">
        <v>1190</v>
      </c>
      <c r="D332" s="66">
        <v>2.71</v>
      </c>
      <c r="E332" s="59" t="s">
        <v>85</v>
      </c>
      <c r="F332" s="63">
        <f>D332</f>
        <v>2.71</v>
      </c>
      <c r="G332" s="63">
        <v>72</v>
      </c>
    </row>
    <row r="333" spans="1:7" ht="15" customHeight="1" x14ac:dyDescent="0.3">
      <c r="A333" s="59" t="str">
        <f t="shared" si="10"/>
        <v>S070/03271</v>
      </c>
      <c r="B333" s="64" t="s">
        <v>1189</v>
      </c>
      <c r="C333" s="64" t="s">
        <v>1190</v>
      </c>
      <c r="D333" s="65">
        <v>2.71</v>
      </c>
      <c r="E333" s="64" t="s">
        <v>85</v>
      </c>
      <c r="F333" s="67">
        <v>271</v>
      </c>
      <c r="G333" s="63">
        <v>72</v>
      </c>
    </row>
    <row r="334" spans="1:7" ht="15" customHeight="1" x14ac:dyDescent="0.3">
      <c r="A334" s="59" t="str">
        <f t="shared" si="10"/>
        <v>vzpera/prisl.1/021</v>
      </c>
      <c r="B334" s="59" t="s">
        <v>1191</v>
      </c>
      <c r="C334" s="59" t="s">
        <v>1192</v>
      </c>
      <c r="D334" s="66">
        <v>1</v>
      </c>
      <c r="E334" s="59" t="s">
        <v>2</v>
      </c>
      <c r="F334" s="63">
        <f t="shared" ref="F334:F357" si="11">D334</f>
        <v>1</v>
      </c>
      <c r="G334" s="63">
        <v>47</v>
      </c>
    </row>
    <row r="335" spans="1:7" ht="15" customHeight="1" x14ac:dyDescent="0.3">
      <c r="A335" s="59" t="str">
        <f t="shared" si="10"/>
        <v>vzpera/prisl.1/031</v>
      </c>
      <c r="B335" s="64" t="s">
        <v>1193</v>
      </c>
      <c r="C335" s="64" t="s">
        <v>1194</v>
      </c>
      <c r="D335" s="65">
        <v>1</v>
      </c>
      <c r="E335" s="64" t="s">
        <v>2</v>
      </c>
      <c r="F335" s="63">
        <f t="shared" si="11"/>
        <v>1</v>
      </c>
      <c r="G335" s="63">
        <v>47</v>
      </c>
    </row>
    <row r="336" spans="1:7" ht="15" customHeight="1" x14ac:dyDescent="0.3">
      <c r="A336" s="59" t="str">
        <f t="shared" si="10"/>
        <v>vzpera/prisl.2/021</v>
      </c>
      <c r="B336" s="59" t="s">
        <v>1195</v>
      </c>
      <c r="C336" s="59" t="s">
        <v>1196</v>
      </c>
      <c r="D336" s="66">
        <v>1</v>
      </c>
      <c r="E336" s="59" t="s">
        <v>2</v>
      </c>
      <c r="F336" s="63">
        <f t="shared" si="11"/>
        <v>1</v>
      </c>
      <c r="G336" s="63">
        <v>65</v>
      </c>
    </row>
    <row r="337" spans="1:7" ht="15" customHeight="1" x14ac:dyDescent="0.3">
      <c r="A337" s="59" t="str">
        <f t="shared" si="10"/>
        <v>vzpera/prisl.2/031</v>
      </c>
      <c r="B337" s="64" t="s">
        <v>1197</v>
      </c>
      <c r="C337" s="64" t="s">
        <v>1198</v>
      </c>
      <c r="D337" s="65">
        <v>1</v>
      </c>
      <c r="E337" s="64" t="s">
        <v>2</v>
      </c>
      <c r="F337" s="63">
        <f t="shared" si="11"/>
        <v>1</v>
      </c>
      <c r="G337" s="63">
        <v>65</v>
      </c>
    </row>
    <row r="338" spans="1:7" ht="15" customHeight="1" x14ac:dyDescent="0.3">
      <c r="A338" s="59" t="str">
        <f t="shared" si="10"/>
        <v>vzpera/prisl.3/021</v>
      </c>
      <c r="B338" s="59" t="s">
        <v>1199</v>
      </c>
      <c r="C338" s="59" t="s">
        <v>1200</v>
      </c>
      <c r="D338" s="66">
        <v>1</v>
      </c>
      <c r="E338" s="59" t="s">
        <v>2</v>
      </c>
      <c r="F338" s="63">
        <f t="shared" si="11"/>
        <v>1</v>
      </c>
      <c r="G338" s="63">
        <v>65</v>
      </c>
    </row>
    <row r="339" spans="1:7" ht="15" customHeight="1" x14ac:dyDescent="0.3">
      <c r="A339" s="59" t="str">
        <f t="shared" si="10"/>
        <v>vzpera/prisl.3/031</v>
      </c>
      <c r="B339" s="64" t="s">
        <v>1201</v>
      </c>
      <c r="C339" s="64" t="s">
        <v>1202</v>
      </c>
      <c r="D339" s="65">
        <v>1</v>
      </c>
      <c r="E339" s="64" t="s">
        <v>2</v>
      </c>
      <c r="F339" s="63">
        <f t="shared" si="11"/>
        <v>1</v>
      </c>
      <c r="G339" s="63">
        <v>65</v>
      </c>
    </row>
    <row r="340" spans="1:7" ht="15" customHeight="1" x14ac:dyDescent="0.3">
      <c r="A340" s="59" t="str">
        <f t="shared" si="10"/>
        <v>Xvzpera/021</v>
      </c>
      <c r="B340" s="59" t="s">
        <v>1203</v>
      </c>
      <c r="C340" s="59" t="s">
        <v>1204</v>
      </c>
      <c r="D340" s="66">
        <v>1</v>
      </c>
      <c r="E340" s="59" t="s">
        <v>2</v>
      </c>
      <c r="F340" s="63">
        <f t="shared" si="11"/>
        <v>1</v>
      </c>
      <c r="G340" s="63">
        <v>259</v>
      </c>
    </row>
    <row r="341" spans="1:7" ht="15" customHeight="1" x14ac:dyDescent="0.3">
      <c r="A341" s="59" t="str">
        <f t="shared" si="10"/>
        <v>Xvzpera/str1</v>
      </c>
      <c r="B341" s="64" t="s">
        <v>1205</v>
      </c>
      <c r="C341" s="64" t="s">
        <v>1206</v>
      </c>
      <c r="D341" s="65">
        <v>1</v>
      </c>
      <c r="E341" s="64" t="s">
        <v>2</v>
      </c>
      <c r="F341" s="63">
        <f t="shared" si="11"/>
        <v>1</v>
      </c>
      <c r="G341" s="63">
        <v>235</v>
      </c>
    </row>
    <row r="342" spans="1:7" ht="15" customHeight="1" x14ac:dyDescent="0.3">
      <c r="A342" s="59" t="str">
        <f t="shared" si="10"/>
        <v>KP1/1M9/Al1</v>
      </c>
      <c r="B342" s="59" t="s">
        <v>1207</v>
      </c>
      <c r="C342" s="59" t="s">
        <v>1208</v>
      </c>
      <c r="D342" s="66">
        <v>1</v>
      </c>
      <c r="E342" s="59" t="s">
        <v>44</v>
      </c>
      <c r="F342" s="63">
        <f t="shared" si="11"/>
        <v>1</v>
      </c>
      <c r="G342" s="63">
        <v>417</v>
      </c>
    </row>
    <row r="343" spans="1:7" ht="15" customHeight="1" x14ac:dyDescent="0.3">
      <c r="A343" s="59" t="str">
        <f t="shared" si="10"/>
        <v>KP1/1M9/Ne1</v>
      </c>
      <c r="B343" s="64" t="s">
        <v>1209</v>
      </c>
      <c r="C343" s="64" t="s">
        <v>1210</v>
      </c>
      <c r="D343" s="65">
        <v>1</v>
      </c>
      <c r="E343" s="64" t="s">
        <v>44</v>
      </c>
      <c r="F343" s="63">
        <f t="shared" si="11"/>
        <v>1</v>
      </c>
      <c r="G343" s="63">
        <v>417</v>
      </c>
    </row>
    <row r="344" spans="1:7" ht="15" customHeight="1" x14ac:dyDescent="0.3">
      <c r="A344" s="59" t="str">
        <f t="shared" si="10"/>
        <v>KP1/2M9/Al1</v>
      </c>
      <c r="B344" s="59" t="s">
        <v>1211</v>
      </c>
      <c r="C344" s="59" t="s">
        <v>1212</v>
      </c>
      <c r="D344" s="66">
        <v>1</v>
      </c>
      <c r="E344" s="59" t="s">
        <v>44</v>
      </c>
      <c r="F344" s="63">
        <f t="shared" si="11"/>
        <v>1</v>
      </c>
      <c r="G344" s="63">
        <v>417</v>
      </c>
    </row>
    <row r="345" spans="1:7" ht="15" customHeight="1" x14ac:dyDescent="0.3">
      <c r="A345" s="59" t="str">
        <f t="shared" si="10"/>
        <v>KP1/2M9/Ne1</v>
      </c>
      <c r="B345" s="64" t="s">
        <v>1213</v>
      </c>
      <c r="C345" s="64" t="s">
        <v>1214</v>
      </c>
      <c r="D345" s="65">
        <v>1</v>
      </c>
      <c r="E345" s="64" t="s">
        <v>44</v>
      </c>
      <c r="F345" s="63">
        <f t="shared" si="11"/>
        <v>1</v>
      </c>
      <c r="G345" s="63">
        <v>417</v>
      </c>
    </row>
    <row r="346" spans="1:7" ht="15" customHeight="1" x14ac:dyDescent="0.3">
      <c r="A346" s="59" t="str">
        <f t="shared" si="10"/>
        <v>KP1/xy/Al1</v>
      </c>
      <c r="B346" s="59" t="s">
        <v>1215</v>
      </c>
      <c r="C346" s="59" t="s">
        <v>1216</v>
      </c>
      <c r="D346" s="66">
        <v>1</v>
      </c>
      <c r="E346" s="59" t="s">
        <v>44</v>
      </c>
      <c r="F346" s="63">
        <f t="shared" si="11"/>
        <v>1</v>
      </c>
      <c r="G346" s="63">
        <v>0</v>
      </c>
    </row>
    <row r="347" spans="1:7" ht="15" customHeight="1" x14ac:dyDescent="0.3">
      <c r="A347" s="59" t="str">
        <f t="shared" si="10"/>
        <v>KP2/1M6/Al1</v>
      </c>
      <c r="B347" s="64" t="s">
        <v>1217</v>
      </c>
      <c r="C347" s="64" t="s">
        <v>1218</v>
      </c>
      <c r="D347" s="65">
        <v>1</v>
      </c>
      <c r="E347" s="64" t="s">
        <v>44</v>
      </c>
      <c r="F347" s="63">
        <f t="shared" si="11"/>
        <v>1</v>
      </c>
      <c r="G347" s="63">
        <v>263</v>
      </c>
    </row>
    <row r="348" spans="1:7" ht="15" customHeight="1" x14ac:dyDescent="0.3">
      <c r="A348" s="59" t="str">
        <f t="shared" si="10"/>
        <v>KP2/1M6/Ne1</v>
      </c>
      <c r="B348" s="59" t="s">
        <v>1219</v>
      </c>
      <c r="C348" s="59" t="s">
        <v>1220</v>
      </c>
      <c r="D348" s="66">
        <v>1</v>
      </c>
      <c r="E348" s="59" t="s">
        <v>44</v>
      </c>
      <c r="F348" s="63">
        <f t="shared" si="11"/>
        <v>1</v>
      </c>
      <c r="G348" s="63">
        <v>263</v>
      </c>
    </row>
    <row r="349" spans="1:7" ht="15" customHeight="1" x14ac:dyDescent="0.3">
      <c r="A349" s="59" t="str">
        <f t="shared" si="10"/>
        <v>KP2/2M6/Al1</v>
      </c>
      <c r="B349" s="64" t="s">
        <v>1221</v>
      </c>
      <c r="C349" s="64" t="s">
        <v>1222</v>
      </c>
      <c r="D349" s="65">
        <v>1</v>
      </c>
      <c r="E349" s="64" t="s">
        <v>44</v>
      </c>
      <c r="F349" s="63">
        <f t="shared" si="11"/>
        <v>1</v>
      </c>
      <c r="G349" s="63">
        <v>263</v>
      </c>
    </row>
    <row r="350" spans="1:7" ht="15" customHeight="1" x14ac:dyDescent="0.3">
      <c r="A350" s="59" t="str">
        <f t="shared" si="10"/>
        <v>KP2/2M6/Ne1</v>
      </c>
      <c r="B350" s="59" t="s">
        <v>1223</v>
      </c>
      <c r="C350" s="59" t="s">
        <v>1224</v>
      </c>
      <c r="D350" s="66">
        <v>1</v>
      </c>
      <c r="E350" s="59" t="s">
        <v>44</v>
      </c>
      <c r="F350" s="63">
        <f t="shared" si="11"/>
        <v>1</v>
      </c>
      <c r="G350" s="63">
        <v>263</v>
      </c>
    </row>
    <row r="351" spans="1:7" ht="15" customHeight="1" x14ac:dyDescent="0.3">
      <c r="A351" s="59" t="str">
        <f t="shared" si="10"/>
        <v>KP2/xy/Al1</v>
      </c>
      <c r="B351" s="64" t="s">
        <v>1225</v>
      </c>
      <c r="C351" s="64" t="s">
        <v>1226</v>
      </c>
      <c r="D351" s="65">
        <v>1</v>
      </c>
      <c r="E351" s="64" t="s">
        <v>44</v>
      </c>
      <c r="F351" s="63">
        <f t="shared" si="11"/>
        <v>1</v>
      </c>
      <c r="G351" s="63">
        <v>0</v>
      </c>
    </row>
    <row r="352" spans="1:7" ht="15" customHeight="1" x14ac:dyDescent="0.3">
      <c r="A352" s="59" t="str">
        <f t="shared" si="10"/>
        <v>KP2/xy/Ne1</v>
      </c>
      <c r="B352" s="59" t="s">
        <v>1227</v>
      </c>
      <c r="C352" s="59" t="s">
        <v>1228</v>
      </c>
      <c r="D352" s="66">
        <v>1</v>
      </c>
      <c r="E352" s="59" t="s">
        <v>44</v>
      </c>
      <c r="F352" s="63">
        <f t="shared" si="11"/>
        <v>1</v>
      </c>
      <c r="G352" s="63">
        <v>0</v>
      </c>
    </row>
    <row r="353" spans="1:7" ht="15" customHeight="1" x14ac:dyDescent="0.3">
      <c r="A353" s="59" t="str">
        <f t="shared" si="10"/>
        <v>MT/bocni/Ne1</v>
      </c>
      <c r="B353" s="64" t="s">
        <v>1229</v>
      </c>
      <c r="C353" s="64" t="s">
        <v>1230</v>
      </c>
      <c r="D353" s="65">
        <v>1</v>
      </c>
      <c r="E353" s="64" t="s">
        <v>44</v>
      </c>
      <c r="F353" s="63">
        <f t="shared" si="11"/>
        <v>1</v>
      </c>
      <c r="G353" s="63">
        <v>361</v>
      </c>
    </row>
    <row r="354" spans="1:7" ht="15" customHeight="1" x14ac:dyDescent="0.3">
      <c r="A354" s="59" t="str">
        <f t="shared" si="10"/>
        <v>MT/spodniB/Ne1</v>
      </c>
      <c r="B354" s="59" t="s">
        <v>1231</v>
      </c>
      <c r="C354" s="59" t="s">
        <v>1232</v>
      </c>
      <c r="D354" s="66">
        <v>1</v>
      </c>
      <c r="E354" s="59" t="s">
        <v>2</v>
      </c>
      <c r="F354" s="63">
        <f t="shared" si="11"/>
        <v>1</v>
      </c>
      <c r="G354" s="63">
        <v>175</v>
      </c>
    </row>
    <row r="355" spans="1:7" ht="15" customHeight="1" x14ac:dyDescent="0.3">
      <c r="A355" s="59" t="str">
        <f t="shared" si="10"/>
        <v>MT/spodniS/Ne1</v>
      </c>
      <c r="B355" s="64" t="s">
        <v>1233</v>
      </c>
      <c r="C355" s="64" t="s">
        <v>1234</v>
      </c>
      <c r="D355" s="65">
        <v>1</v>
      </c>
      <c r="E355" s="64" t="s">
        <v>2</v>
      </c>
      <c r="F355" s="63">
        <f t="shared" si="11"/>
        <v>1</v>
      </c>
      <c r="G355" s="63">
        <v>248</v>
      </c>
    </row>
    <row r="356" spans="1:7" ht="15" customHeight="1" x14ac:dyDescent="0.3">
      <c r="A356" s="59" t="str">
        <f t="shared" si="10"/>
        <v>NO/60751</v>
      </c>
      <c r="B356" s="59" t="s">
        <v>1235</v>
      </c>
      <c r="C356" s="59" t="s">
        <v>1236</v>
      </c>
      <c r="D356" s="66">
        <v>1</v>
      </c>
      <c r="E356" s="59" t="s">
        <v>2</v>
      </c>
      <c r="F356" s="63">
        <f t="shared" si="11"/>
        <v>1</v>
      </c>
      <c r="G356" s="63">
        <v>1135</v>
      </c>
    </row>
    <row r="357" spans="1:7" ht="15" customHeight="1" x14ac:dyDescent="0.3">
      <c r="A357" s="59" t="str">
        <f t="shared" si="10"/>
        <v>NO/90751</v>
      </c>
      <c r="B357" s="64" t="s">
        <v>1237</v>
      </c>
      <c r="C357" s="64" t="s">
        <v>1238</v>
      </c>
      <c r="D357" s="65">
        <v>1</v>
      </c>
      <c r="E357" s="64" t="s">
        <v>2</v>
      </c>
      <c r="F357" s="63">
        <f t="shared" si="11"/>
        <v>1</v>
      </c>
      <c r="G357" s="63">
        <v>1655</v>
      </c>
    </row>
    <row r="358" spans="1:7" ht="15" customHeight="1" x14ac:dyDescent="0.3">
      <c r="A358" s="59" t="str">
        <f t="shared" si="10"/>
        <v>OP100/Al0,1</v>
      </c>
      <c r="B358" s="59" t="s">
        <v>1239</v>
      </c>
      <c r="C358" s="59" t="s">
        <v>1240</v>
      </c>
      <c r="D358" s="66">
        <v>1</v>
      </c>
      <c r="E358" s="59" t="s">
        <v>85</v>
      </c>
      <c r="F358" s="63">
        <v>0.1</v>
      </c>
      <c r="G358" s="63">
        <v>283</v>
      </c>
    </row>
    <row r="359" spans="1:7" ht="15" customHeight="1" x14ac:dyDescent="0.3">
      <c r="A359" s="59" t="str">
        <f t="shared" si="10"/>
        <v>OP100/Al1</v>
      </c>
      <c r="B359" s="64" t="s">
        <v>1239</v>
      </c>
      <c r="C359" s="64" t="s">
        <v>1240</v>
      </c>
      <c r="D359" s="65">
        <v>1</v>
      </c>
      <c r="E359" s="64" t="s">
        <v>85</v>
      </c>
      <c r="F359" s="67">
        <v>1</v>
      </c>
      <c r="G359" s="63">
        <v>283</v>
      </c>
    </row>
    <row r="360" spans="1:7" ht="15" customHeight="1" x14ac:dyDescent="0.3">
      <c r="A360" s="59" t="str">
        <f t="shared" si="10"/>
        <v>OP100/Al25</v>
      </c>
      <c r="B360" s="59" t="s">
        <v>1239</v>
      </c>
      <c r="C360" s="59" t="s">
        <v>1240</v>
      </c>
      <c r="D360" s="66">
        <v>1</v>
      </c>
      <c r="E360" s="59" t="s">
        <v>85</v>
      </c>
      <c r="F360" s="63">
        <v>25</v>
      </c>
      <c r="G360" s="63">
        <v>283</v>
      </c>
    </row>
    <row r="361" spans="1:7" ht="15" customHeight="1" x14ac:dyDescent="0.3">
      <c r="A361" s="59" t="str">
        <f t="shared" si="10"/>
        <v>OP100/Mo0,1</v>
      </c>
      <c r="B361" s="64" t="s">
        <v>1241</v>
      </c>
      <c r="C361" s="64" t="s">
        <v>1242</v>
      </c>
      <c r="D361" s="65">
        <v>1</v>
      </c>
      <c r="E361" s="64" t="s">
        <v>85</v>
      </c>
      <c r="F361" s="67">
        <v>0.1</v>
      </c>
      <c r="G361" s="63">
        <v>283</v>
      </c>
    </row>
    <row r="362" spans="1:7" ht="15" customHeight="1" x14ac:dyDescent="0.3">
      <c r="A362" s="59" t="str">
        <f t="shared" si="10"/>
        <v>OP100/Mo1</v>
      </c>
      <c r="B362" s="59" t="s">
        <v>1241</v>
      </c>
      <c r="C362" s="59" t="s">
        <v>1242</v>
      </c>
      <c r="D362" s="66">
        <v>1</v>
      </c>
      <c r="E362" s="59" t="s">
        <v>85</v>
      </c>
      <c r="F362" s="63">
        <v>1</v>
      </c>
      <c r="G362" s="63">
        <v>283</v>
      </c>
    </row>
    <row r="363" spans="1:7" ht="15" customHeight="1" x14ac:dyDescent="0.3">
      <c r="A363" s="59" t="str">
        <f t="shared" si="10"/>
        <v>OP100/Mo25</v>
      </c>
      <c r="B363" s="64" t="s">
        <v>1241</v>
      </c>
      <c r="C363" s="64" t="s">
        <v>1242</v>
      </c>
      <c r="D363" s="65">
        <v>1</v>
      </c>
      <c r="E363" s="64" t="s">
        <v>85</v>
      </c>
      <c r="F363" s="67">
        <v>25</v>
      </c>
      <c r="G363" s="63">
        <v>283</v>
      </c>
    </row>
    <row r="364" spans="1:7" ht="15" customHeight="1" x14ac:dyDescent="0.3">
      <c r="A364" s="59" t="str">
        <f t="shared" si="10"/>
        <v>OP100/Nat0,1</v>
      </c>
      <c r="B364" s="59" t="s">
        <v>1243</v>
      </c>
      <c r="C364" s="59" t="s">
        <v>1244</v>
      </c>
      <c r="D364" s="66">
        <v>1</v>
      </c>
      <c r="E364" s="59" t="s">
        <v>85</v>
      </c>
      <c r="F364" s="63">
        <v>0.1</v>
      </c>
      <c r="G364" s="63">
        <v>283</v>
      </c>
    </row>
    <row r="365" spans="1:7" ht="15" customHeight="1" x14ac:dyDescent="0.3">
      <c r="A365" s="59" t="str">
        <f t="shared" si="10"/>
        <v>OP100/Nat1</v>
      </c>
      <c r="B365" s="64" t="s">
        <v>1243</v>
      </c>
      <c r="C365" s="64" t="s">
        <v>1244</v>
      </c>
      <c r="D365" s="65">
        <v>1</v>
      </c>
      <c r="E365" s="64" t="s">
        <v>85</v>
      </c>
      <c r="F365" s="67">
        <v>1</v>
      </c>
      <c r="G365" s="63">
        <v>283</v>
      </c>
    </row>
    <row r="366" spans="1:7" ht="15" customHeight="1" x14ac:dyDescent="0.3">
      <c r="A366" s="59" t="str">
        <f t="shared" si="10"/>
        <v>OP100/Nat25</v>
      </c>
      <c r="B366" s="59" t="s">
        <v>1243</v>
      </c>
      <c r="C366" s="59" t="s">
        <v>1244</v>
      </c>
      <c r="D366" s="66">
        <v>1</v>
      </c>
      <c r="E366" s="59" t="s">
        <v>85</v>
      </c>
      <c r="F366" s="63">
        <v>25</v>
      </c>
      <c r="G366" s="63">
        <v>283</v>
      </c>
    </row>
    <row r="367" spans="1:7" ht="15" customHeight="1" x14ac:dyDescent="0.3">
      <c r="A367" s="59" t="str">
        <f t="shared" si="10"/>
        <v>OP100/Ne0,1</v>
      </c>
      <c r="B367" s="64" t="s">
        <v>1245</v>
      </c>
      <c r="C367" s="64" t="s">
        <v>1246</v>
      </c>
      <c r="D367" s="65">
        <v>1</v>
      </c>
      <c r="E367" s="64" t="s">
        <v>85</v>
      </c>
      <c r="F367" s="67">
        <v>0.1</v>
      </c>
      <c r="G367" s="63">
        <v>333</v>
      </c>
    </row>
    <row r="368" spans="1:7" ht="15" customHeight="1" x14ac:dyDescent="0.3">
      <c r="A368" s="59" t="str">
        <f t="shared" si="10"/>
        <v>OP100/Ne1</v>
      </c>
      <c r="B368" s="59" t="s">
        <v>1245</v>
      </c>
      <c r="C368" s="59" t="s">
        <v>1246</v>
      </c>
      <c r="D368" s="66">
        <v>1</v>
      </c>
      <c r="E368" s="59" t="s">
        <v>85</v>
      </c>
      <c r="F368" s="63">
        <v>1</v>
      </c>
      <c r="G368" s="63">
        <v>333</v>
      </c>
    </row>
    <row r="369" spans="1:7" ht="15" customHeight="1" x14ac:dyDescent="0.3">
      <c r="A369" s="59" t="str">
        <f t="shared" si="10"/>
        <v>OP100/Ne25</v>
      </c>
      <c r="B369" s="64" t="s">
        <v>1245</v>
      </c>
      <c r="C369" s="64" t="s">
        <v>1246</v>
      </c>
      <c r="D369" s="65">
        <v>1</v>
      </c>
      <c r="E369" s="64" t="s">
        <v>85</v>
      </c>
      <c r="F369" s="67">
        <v>25</v>
      </c>
      <c r="G369" s="63">
        <v>333</v>
      </c>
    </row>
    <row r="370" spans="1:7" ht="15" customHeight="1" x14ac:dyDescent="0.3">
      <c r="A370" s="59" t="str">
        <f t="shared" si="10"/>
        <v>OP150/Al0,1</v>
      </c>
      <c r="B370" s="59" t="s">
        <v>1247</v>
      </c>
      <c r="C370" s="59" t="s">
        <v>1248</v>
      </c>
      <c r="D370" s="66">
        <v>1</v>
      </c>
      <c r="E370" s="59" t="s">
        <v>85</v>
      </c>
      <c r="F370" s="63">
        <v>0.1</v>
      </c>
      <c r="G370" s="63">
        <v>325</v>
      </c>
    </row>
    <row r="371" spans="1:7" ht="15" customHeight="1" x14ac:dyDescent="0.3">
      <c r="A371" s="59" t="str">
        <f t="shared" si="10"/>
        <v>OP150/Al1</v>
      </c>
      <c r="B371" s="64" t="s">
        <v>1247</v>
      </c>
      <c r="C371" s="64" t="s">
        <v>1248</v>
      </c>
      <c r="D371" s="65">
        <v>1</v>
      </c>
      <c r="E371" s="64" t="s">
        <v>85</v>
      </c>
      <c r="F371" s="67">
        <v>1</v>
      </c>
      <c r="G371" s="63">
        <v>325</v>
      </c>
    </row>
    <row r="372" spans="1:7" ht="15" customHeight="1" x14ac:dyDescent="0.3">
      <c r="A372" s="59" t="str">
        <f t="shared" si="10"/>
        <v>OP150/Al25</v>
      </c>
      <c r="B372" s="59" t="s">
        <v>1247</v>
      </c>
      <c r="C372" s="59" t="s">
        <v>1248</v>
      </c>
      <c r="D372" s="66">
        <v>1</v>
      </c>
      <c r="E372" s="59" t="s">
        <v>85</v>
      </c>
      <c r="F372" s="63">
        <v>25</v>
      </c>
      <c r="G372" s="63">
        <v>325</v>
      </c>
    </row>
    <row r="373" spans="1:7" ht="15" customHeight="1" x14ac:dyDescent="0.3">
      <c r="A373" s="59" t="str">
        <f t="shared" si="10"/>
        <v>OP150/Mo0,1</v>
      </c>
      <c r="B373" s="64" t="s">
        <v>1249</v>
      </c>
      <c r="C373" s="64" t="s">
        <v>1250</v>
      </c>
      <c r="D373" s="65">
        <v>1</v>
      </c>
      <c r="E373" s="64" t="s">
        <v>85</v>
      </c>
      <c r="F373" s="67">
        <v>0.1</v>
      </c>
      <c r="G373" s="63">
        <v>325</v>
      </c>
    </row>
    <row r="374" spans="1:7" ht="15" customHeight="1" x14ac:dyDescent="0.3">
      <c r="A374" s="59" t="str">
        <f t="shared" si="10"/>
        <v>OP150/Mo1</v>
      </c>
      <c r="B374" s="59" t="s">
        <v>1249</v>
      </c>
      <c r="C374" s="59" t="s">
        <v>1250</v>
      </c>
      <c r="D374" s="66">
        <v>1</v>
      </c>
      <c r="E374" s="59" t="s">
        <v>85</v>
      </c>
      <c r="F374" s="63">
        <v>1</v>
      </c>
      <c r="G374" s="63">
        <v>325</v>
      </c>
    </row>
    <row r="375" spans="1:7" ht="15" customHeight="1" x14ac:dyDescent="0.3">
      <c r="A375" s="59" t="str">
        <f t="shared" si="10"/>
        <v>OP150/Mo25</v>
      </c>
      <c r="B375" s="64" t="s">
        <v>1249</v>
      </c>
      <c r="C375" s="64" t="s">
        <v>1250</v>
      </c>
      <c r="D375" s="65">
        <v>1</v>
      </c>
      <c r="E375" s="64" t="s">
        <v>85</v>
      </c>
      <c r="F375" s="67">
        <v>25</v>
      </c>
      <c r="G375" s="63">
        <v>325</v>
      </c>
    </row>
    <row r="376" spans="1:7" ht="15" customHeight="1" x14ac:dyDescent="0.3">
      <c r="A376" s="59" t="str">
        <f t="shared" si="10"/>
        <v>OP150/Nat0,1</v>
      </c>
      <c r="B376" s="59" t="s">
        <v>1251</v>
      </c>
      <c r="C376" s="59" t="s">
        <v>1252</v>
      </c>
      <c r="D376" s="66">
        <v>1</v>
      </c>
      <c r="E376" s="59" t="s">
        <v>85</v>
      </c>
      <c r="F376" s="63">
        <v>0.1</v>
      </c>
      <c r="G376" s="63">
        <v>325</v>
      </c>
    </row>
    <row r="377" spans="1:7" ht="15" customHeight="1" x14ac:dyDescent="0.3">
      <c r="A377" s="59" t="str">
        <f t="shared" si="10"/>
        <v>OP150/Nat1</v>
      </c>
      <c r="B377" s="64" t="s">
        <v>1251</v>
      </c>
      <c r="C377" s="64" t="s">
        <v>1252</v>
      </c>
      <c r="D377" s="65">
        <v>1</v>
      </c>
      <c r="E377" s="64" t="s">
        <v>85</v>
      </c>
      <c r="F377" s="67">
        <v>1</v>
      </c>
      <c r="G377" s="63">
        <v>325</v>
      </c>
    </row>
    <row r="378" spans="1:7" ht="15" customHeight="1" x14ac:dyDescent="0.3">
      <c r="A378" s="59" t="str">
        <f t="shared" si="10"/>
        <v>OP150/Nat25</v>
      </c>
      <c r="B378" s="59" t="s">
        <v>1251</v>
      </c>
      <c r="C378" s="59" t="s">
        <v>1252</v>
      </c>
      <c r="D378" s="66">
        <v>1</v>
      </c>
      <c r="E378" s="59" t="s">
        <v>85</v>
      </c>
      <c r="F378" s="63">
        <v>25</v>
      </c>
      <c r="G378" s="63">
        <v>325</v>
      </c>
    </row>
    <row r="379" spans="1:7" ht="15" customHeight="1" x14ac:dyDescent="0.3">
      <c r="A379" s="59" t="str">
        <f t="shared" si="10"/>
        <v>OP150/Ne0,1</v>
      </c>
      <c r="B379" s="64" t="s">
        <v>1253</v>
      </c>
      <c r="C379" s="64" t="s">
        <v>1254</v>
      </c>
      <c r="D379" s="65">
        <v>1</v>
      </c>
      <c r="E379" s="64" t="s">
        <v>85</v>
      </c>
      <c r="F379" s="67">
        <v>0.1</v>
      </c>
      <c r="G379" s="63">
        <v>368</v>
      </c>
    </row>
    <row r="380" spans="1:7" ht="15" customHeight="1" x14ac:dyDescent="0.3">
      <c r="A380" s="59" t="str">
        <f t="shared" si="10"/>
        <v>OP150/Ne1</v>
      </c>
      <c r="B380" s="59" t="s">
        <v>1253</v>
      </c>
      <c r="C380" s="59" t="s">
        <v>1254</v>
      </c>
      <c r="D380" s="66">
        <v>1</v>
      </c>
      <c r="E380" s="59" t="s">
        <v>85</v>
      </c>
      <c r="F380" s="63">
        <v>1</v>
      </c>
      <c r="G380" s="63">
        <v>368</v>
      </c>
    </row>
    <row r="381" spans="1:7" ht="15" customHeight="1" x14ac:dyDescent="0.3">
      <c r="A381" s="59" t="str">
        <f t="shared" si="10"/>
        <v>OP150/Ne25</v>
      </c>
      <c r="B381" s="64" t="s">
        <v>1253</v>
      </c>
      <c r="C381" s="64" t="s">
        <v>1254</v>
      </c>
      <c r="D381" s="65">
        <v>1</v>
      </c>
      <c r="E381" s="64" t="s">
        <v>85</v>
      </c>
      <c r="F381" s="67">
        <v>25</v>
      </c>
      <c r="G381" s="63">
        <v>368</v>
      </c>
    </row>
    <row r="382" spans="1:7" ht="15" customHeight="1" x14ac:dyDescent="0.3">
      <c r="A382" s="59" t="str">
        <f t="shared" si="10"/>
        <v>OP200/b/Ne1</v>
      </c>
      <c r="B382" s="59" t="s">
        <v>1255</v>
      </c>
      <c r="C382" s="59" t="s">
        <v>1256</v>
      </c>
      <c r="D382" s="66">
        <v>1</v>
      </c>
      <c r="E382" s="59" t="s">
        <v>85</v>
      </c>
      <c r="F382" s="63">
        <v>1</v>
      </c>
      <c r="G382" s="63">
        <v>362</v>
      </c>
    </row>
    <row r="383" spans="1:7" ht="15" customHeight="1" x14ac:dyDescent="0.3">
      <c r="A383" s="59" t="str">
        <f t="shared" si="10"/>
        <v>OP200/b/Ne25</v>
      </c>
      <c r="B383" s="64" t="s">
        <v>1255</v>
      </c>
      <c r="C383" s="64" t="s">
        <v>1256</v>
      </c>
      <c r="D383" s="65">
        <v>1</v>
      </c>
      <c r="E383" s="64" t="s">
        <v>85</v>
      </c>
      <c r="F383" s="67">
        <v>25</v>
      </c>
      <c r="G383" s="63">
        <v>362</v>
      </c>
    </row>
    <row r="384" spans="1:7" ht="15" customHeight="1" x14ac:dyDescent="0.3">
      <c r="A384" s="59" t="str">
        <f t="shared" si="10"/>
        <v>OP200/Ne0,1</v>
      </c>
      <c r="B384" s="59" t="s">
        <v>1257</v>
      </c>
      <c r="C384" s="59" t="s">
        <v>1258</v>
      </c>
      <c r="D384" s="66">
        <v>1</v>
      </c>
      <c r="E384" s="59" t="s">
        <v>85</v>
      </c>
      <c r="F384" s="63">
        <v>0.1</v>
      </c>
      <c r="G384" s="63">
        <v>393</v>
      </c>
    </row>
    <row r="385" spans="1:7" ht="15" customHeight="1" x14ac:dyDescent="0.3">
      <c r="A385" s="59" t="str">
        <f t="shared" si="10"/>
        <v>OP200/Ne0,1</v>
      </c>
      <c r="B385" s="64" t="s">
        <v>1257</v>
      </c>
      <c r="C385" s="64" t="s">
        <v>1258</v>
      </c>
      <c r="D385" s="65">
        <v>1</v>
      </c>
      <c r="E385" s="64" t="s">
        <v>85</v>
      </c>
      <c r="F385" s="67">
        <v>0.1</v>
      </c>
      <c r="G385" s="63">
        <v>393</v>
      </c>
    </row>
    <row r="386" spans="1:7" ht="15" customHeight="1" x14ac:dyDescent="0.3">
      <c r="A386" s="59" t="str">
        <f t="shared" ref="A386:A449" si="12">_xlfn.CONCAT(B386,F386)</f>
        <v>OP200/Ne1</v>
      </c>
      <c r="B386" s="59" t="s">
        <v>1257</v>
      </c>
      <c r="C386" s="59" t="s">
        <v>1258</v>
      </c>
      <c r="D386" s="66">
        <v>1</v>
      </c>
      <c r="E386" s="59" t="s">
        <v>85</v>
      </c>
      <c r="F386" s="63">
        <v>1</v>
      </c>
      <c r="G386" s="63">
        <v>393</v>
      </c>
    </row>
    <row r="387" spans="1:7" ht="15" customHeight="1" x14ac:dyDescent="0.3">
      <c r="A387" s="59" t="str">
        <f t="shared" si="12"/>
        <v>OP200/Ne25</v>
      </c>
      <c r="B387" s="64" t="s">
        <v>1257</v>
      </c>
      <c r="C387" s="64" t="s">
        <v>1258</v>
      </c>
      <c r="D387" s="65">
        <v>1</v>
      </c>
      <c r="E387" s="64" t="s">
        <v>85</v>
      </c>
      <c r="F387" s="67">
        <v>25</v>
      </c>
      <c r="G387" s="63">
        <v>393</v>
      </c>
    </row>
    <row r="388" spans="1:7" ht="15" customHeight="1" x14ac:dyDescent="0.3">
      <c r="A388" s="59" t="str">
        <f t="shared" si="12"/>
        <v>OP250/Ne1</v>
      </c>
      <c r="B388" s="59" t="s">
        <v>1259</v>
      </c>
      <c r="C388" s="59" t="s">
        <v>1260</v>
      </c>
      <c r="D388" s="66">
        <v>1</v>
      </c>
      <c r="E388" s="59" t="s">
        <v>2</v>
      </c>
      <c r="F388" s="63">
        <f>D388</f>
        <v>1</v>
      </c>
      <c r="G388" s="63">
        <v>483</v>
      </c>
    </row>
    <row r="389" spans="1:7" ht="15" customHeight="1" x14ac:dyDescent="0.3">
      <c r="A389" s="59" t="str">
        <f t="shared" si="12"/>
        <v>P04/012</v>
      </c>
      <c r="B389" s="64" t="s">
        <v>1261</v>
      </c>
      <c r="C389" s="64" t="s">
        <v>1262</v>
      </c>
      <c r="D389" s="65">
        <v>2</v>
      </c>
      <c r="E389" s="64" t="s">
        <v>85</v>
      </c>
      <c r="F389" s="63">
        <f>D389</f>
        <v>2</v>
      </c>
      <c r="G389" s="63">
        <v>25</v>
      </c>
    </row>
    <row r="390" spans="1:7" ht="15" customHeight="1" x14ac:dyDescent="0.3">
      <c r="A390" s="59" t="str">
        <f t="shared" si="12"/>
        <v>P04/01100</v>
      </c>
      <c r="B390" s="59" t="s">
        <v>1261</v>
      </c>
      <c r="C390" s="59" t="s">
        <v>1262</v>
      </c>
      <c r="D390" s="66">
        <v>2</v>
      </c>
      <c r="E390" s="59" t="s">
        <v>85</v>
      </c>
      <c r="F390" s="63">
        <v>100</v>
      </c>
      <c r="G390" s="63">
        <v>25</v>
      </c>
    </row>
    <row r="391" spans="1:7" ht="15" customHeight="1" x14ac:dyDescent="0.3">
      <c r="A391" s="59" t="str">
        <f t="shared" si="12"/>
        <v>P04/022</v>
      </c>
      <c r="B391" s="64" t="s">
        <v>1263</v>
      </c>
      <c r="C391" s="64" t="s">
        <v>1264</v>
      </c>
      <c r="D391" s="65">
        <v>2</v>
      </c>
      <c r="E391" s="64" t="s">
        <v>85</v>
      </c>
      <c r="F391" s="63">
        <f>D391</f>
        <v>2</v>
      </c>
      <c r="G391" s="63">
        <v>25</v>
      </c>
    </row>
    <row r="392" spans="1:7" ht="15" customHeight="1" x14ac:dyDescent="0.3">
      <c r="A392" s="59" t="str">
        <f t="shared" si="12"/>
        <v>P04/02100</v>
      </c>
      <c r="B392" s="59" t="s">
        <v>1263</v>
      </c>
      <c r="C392" s="59" t="s">
        <v>1264</v>
      </c>
      <c r="D392" s="66">
        <v>2</v>
      </c>
      <c r="E392" s="59" t="s">
        <v>85</v>
      </c>
      <c r="F392" s="63">
        <v>100</v>
      </c>
      <c r="G392" s="63">
        <v>25</v>
      </c>
    </row>
    <row r="393" spans="1:7" ht="15" customHeight="1" x14ac:dyDescent="0.3">
      <c r="A393" s="59" t="str">
        <f t="shared" si="12"/>
        <v>P04/132</v>
      </c>
      <c r="B393" s="64" t="s">
        <v>1265</v>
      </c>
      <c r="C393" s="64" t="s">
        <v>1266</v>
      </c>
      <c r="D393" s="65">
        <v>2</v>
      </c>
      <c r="E393" s="64" t="s">
        <v>85</v>
      </c>
      <c r="F393" s="63">
        <f>D393</f>
        <v>2</v>
      </c>
      <c r="G393" s="63">
        <v>25</v>
      </c>
    </row>
    <row r="394" spans="1:7" ht="15" customHeight="1" x14ac:dyDescent="0.3">
      <c r="A394" s="59" t="str">
        <f t="shared" si="12"/>
        <v>P04/13100</v>
      </c>
      <c r="B394" s="59" t="s">
        <v>1265</v>
      </c>
      <c r="C394" s="59" t="s">
        <v>1266</v>
      </c>
      <c r="D394" s="66">
        <v>2</v>
      </c>
      <c r="E394" s="59" t="s">
        <v>85</v>
      </c>
      <c r="F394" s="63">
        <v>100</v>
      </c>
      <c r="G394" s="63">
        <v>25</v>
      </c>
    </row>
    <row r="395" spans="1:7" ht="15" customHeight="1" x14ac:dyDescent="0.3">
      <c r="A395" s="59" t="str">
        <f t="shared" si="12"/>
        <v>P14/011,2</v>
      </c>
      <c r="B395" s="64" t="s">
        <v>1267</v>
      </c>
      <c r="C395" s="64" t="s">
        <v>1268</v>
      </c>
      <c r="D395" s="65">
        <v>1.2</v>
      </c>
      <c r="E395" s="64" t="s">
        <v>85</v>
      </c>
      <c r="F395" s="63">
        <f>D395</f>
        <v>1.2</v>
      </c>
      <c r="G395" s="63">
        <v>19</v>
      </c>
    </row>
    <row r="396" spans="1:7" ht="15" customHeight="1" x14ac:dyDescent="0.3">
      <c r="A396" s="59" t="str">
        <f t="shared" si="12"/>
        <v>P14/01120</v>
      </c>
      <c r="B396" s="59" t="s">
        <v>1267</v>
      </c>
      <c r="C396" s="59" t="s">
        <v>1268</v>
      </c>
      <c r="D396" s="66">
        <v>1.2</v>
      </c>
      <c r="E396" s="59" t="s">
        <v>85</v>
      </c>
      <c r="F396" s="63">
        <v>120</v>
      </c>
      <c r="G396" s="63">
        <v>19</v>
      </c>
    </row>
    <row r="397" spans="1:7" ht="15" customHeight="1" x14ac:dyDescent="0.3">
      <c r="A397" s="59" t="str">
        <f t="shared" si="12"/>
        <v>P14/021,2</v>
      </c>
      <c r="B397" s="64" t="s">
        <v>1269</v>
      </c>
      <c r="C397" s="64" t="s">
        <v>1270</v>
      </c>
      <c r="D397" s="65">
        <v>1.2</v>
      </c>
      <c r="E397" s="64" t="s">
        <v>85</v>
      </c>
      <c r="F397" s="63">
        <f>D397</f>
        <v>1.2</v>
      </c>
      <c r="G397" s="63">
        <v>18</v>
      </c>
    </row>
    <row r="398" spans="1:7" ht="15" customHeight="1" x14ac:dyDescent="0.3">
      <c r="A398" s="59" t="str">
        <f t="shared" si="12"/>
        <v>P14/02120</v>
      </c>
      <c r="B398" s="59" t="s">
        <v>1269</v>
      </c>
      <c r="C398" s="59" t="s">
        <v>1270</v>
      </c>
      <c r="D398" s="66">
        <v>1.2</v>
      </c>
      <c r="E398" s="59" t="s">
        <v>85</v>
      </c>
      <c r="F398" s="63">
        <v>120</v>
      </c>
      <c r="G398" s="63">
        <v>18</v>
      </c>
    </row>
    <row r="399" spans="1:7" ht="15" customHeight="1" x14ac:dyDescent="0.3">
      <c r="A399" s="59" t="str">
        <f t="shared" si="12"/>
        <v>P14/041,2</v>
      </c>
      <c r="B399" s="64" t="s">
        <v>1271</v>
      </c>
      <c r="C399" s="64" t="s">
        <v>1272</v>
      </c>
      <c r="D399" s="65">
        <v>1.2</v>
      </c>
      <c r="E399" s="64" t="s">
        <v>85</v>
      </c>
      <c r="F399" s="63">
        <f>D399</f>
        <v>1.2</v>
      </c>
      <c r="G399" s="63">
        <v>19</v>
      </c>
    </row>
    <row r="400" spans="1:7" ht="15" customHeight="1" x14ac:dyDescent="0.3">
      <c r="A400" s="59" t="str">
        <f t="shared" si="12"/>
        <v>P14/04120</v>
      </c>
      <c r="B400" s="59" t="s">
        <v>1271</v>
      </c>
      <c r="C400" s="59" t="s">
        <v>1272</v>
      </c>
      <c r="D400" s="66">
        <v>1.2</v>
      </c>
      <c r="E400" s="59" t="s">
        <v>85</v>
      </c>
      <c r="F400" s="63">
        <v>120</v>
      </c>
      <c r="G400" s="63">
        <v>19</v>
      </c>
    </row>
    <row r="401" spans="1:7" ht="15" customHeight="1" x14ac:dyDescent="0.3">
      <c r="A401" s="59" t="str">
        <f t="shared" si="12"/>
        <v>P14/131,2</v>
      </c>
      <c r="B401" s="64" t="s">
        <v>1273</v>
      </c>
      <c r="C401" s="64" t="s">
        <v>1274</v>
      </c>
      <c r="D401" s="65">
        <v>1.2</v>
      </c>
      <c r="E401" s="64" t="s">
        <v>85</v>
      </c>
      <c r="F401" s="63">
        <f>D401</f>
        <v>1.2</v>
      </c>
      <c r="G401" s="63">
        <v>19</v>
      </c>
    </row>
    <row r="402" spans="1:7" ht="15" customHeight="1" x14ac:dyDescent="0.3">
      <c r="A402" s="59" t="str">
        <f t="shared" si="12"/>
        <v>P14/13120</v>
      </c>
      <c r="B402" s="59" t="s">
        <v>1273</v>
      </c>
      <c r="C402" s="59" t="s">
        <v>1274</v>
      </c>
      <c r="D402" s="66">
        <v>1.2</v>
      </c>
      <c r="E402" s="59" t="s">
        <v>85</v>
      </c>
      <c r="F402" s="63">
        <v>120</v>
      </c>
      <c r="G402" s="63">
        <v>19</v>
      </c>
    </row>
    <row r="403" spans="1:7" ht="15" customHeight="1" x14ac:dyDescent="0.3">
      <c r="A403" s="59" t="str">
        <f t="shared" si="12"/>
        <v>P14/JH1</v>
      </c>
      <c r="B403" s="64" t="s">
        <v>1275</v>
      </c>
      <c r="C403" s="64" t="s">
        <v>1276</v>
      </c>
      <c r="D403" s="65">
        <v>1</v>
      </c>
      <c r="E403" s="64" t="s">
        <v>2</v>
      </c>
      <c r="F403" s="63">
        <f>D403</f>
        <v>1</v>
      </c>
      <c r="G403" s="63">
        <v>15</v>
      </c>
    </row>
    <row r="404" spans="1:7" ht="15" customHeight="1" x14ac:dyDescent="0.3">
      <c r="A404" s="59" t="str">
        <f t="shared" si="12"/>
        <v>P14/JS1</v>
      </c>
      <c r="B404" s="59" t="s">
        <v>1277</v>
      </c>
      <c r="C404" s="59" t="s">
        <v>1278</v>
      </c>
      <c r="D404" s="66">
        <v>1</v>
      </c>
      <c r="E404" s="59" t="s">
        <v>2</v>
      </c>
      <c r="F404" s="63">
        <f>D404</f>
        <v>1</v>
      </c>
      <c r="G404" s="63">
        <v>15</v>
      </c>
    </row>
    <row r="405" spans="1:7" ht="15" customHeight="1" x14ac:dyDescent="0.3">
      <c r="A405" s="59" t="str">
        <f t="shared" si="12"/>
        <v>P17/A/012</v>
      </c>
      <c r="B405" s="64" t="s">
        <v>1279</v>
      </c>
      <c r="C405" s="64" t="s">
        <v>1280</v>
      </c>
      <c r="D405" s="65">
        <v>2</v>
      </c>
      <c r="E405" s="64" t="s">
        <v>85</v>
      </c>
      <c r="F405" s="63">
        <f>D405</f>
        <v>2</v>
      </c>
      <c r="G405" s="63">
        <v>41</v>
      </c>
    </row>
    <row r="406" spans="1:7" ht="15" customHeight="1" x14ac:dyDescent="0.3">
      <c r="A406" s="59" t="str">
        <f t="shared" si="12"/>
        <v>P17/A/01100</v>
      </c>
      <c r="B406" s="59" t="s">
        <v>1279</v>
      </c>
      <c r="C406" s="59" t="s">
        <v>1280</v>
      </c>
      <c r="D406" s="66">
        <v>2</v>
      </c>
      <c r="E406" s="59" t="s">
        <v>85</v>
      </c>
      <c r="F406" s="63">
        <v>100</v>
      </c>
      <c r="G406" s="63">
        <v>41</v>
      </c>
    </row>
    <row r="407" spans="1:7" ht="15" customHeight="1" x14ac:dyDescent="0.3">
      <c r="A407" s="59" t="str">
        <f t="shared" si="12"/>
        <v>P17/A/022</v>
      </c>
      <c r="B407" s="64" t="s">
        <v>1281</v>
      </c>
      <c r="C407" s="64" t="s">
        <v>1282</v>
      </c>
      <c r="D407" s="65">
        <v>2</v>
      </c>
      <c r="E407" s="64" t="s">
        <v>85</v>
      </c>
      <c r="F407" s="63">
        <f>D407</f>
        <v>2</v>
      </c>
      <c r="G407" s="63">
        <v>41</v>
      </c>
    </row>
    <row r="408" spans="1:7" ht="15" customHeight="1" x14ac:dyDescent="0.3">
      <c r="A408" s="59" t="str">
        <f t="shared" si="12"/>
        <v>P17/A/02100</v>
      </c>
      <c r="B408" s="59" t="s">
        <v>1281</v>
      </c>
      <c r="C408" s="59" t="s">
        <v>1282</v>
      </c>
      <c r="D408" s="66">
        <v>2</v>
      </c>
      <c r="E408" s="59" t="s">
        <v>85</v>
      </c>
      <c r="F408" s="63">
        <v>100</v>
      </c>
      <c r="G408" s="63">
        <v>41</v>
      </c>
    </row>
    <row r="409" spans="1:7" ht="15" customHeight="1" x14ac:dyDescent="0.3">
      <c r="A409" s="59" t="str">
        <f t="shared" si="12"/>
        <v>P17/A/042</v>
      </c>
      <c r="B409" s="64" t="s">
        <v>1283</v>
      </c>
      <c r="C409" s="64" t="s">
        <v>1284</v>
      </c>
      <c r="D409" s="65">
        <v>2</v>
      </c>
      <c r="E409" s="64" t="s">
        <v>85</v>
      </c>
      <c r="F409" s="63">
        <f>D409</f>
        <v>2</v>
      </c>
      <c r="G409" s="63">
        <v>41</v>
      </c>
    </row>
    <row r="410" spans="1:7" ht="15" customHeight="1" x14ac:dyDescent="0.3">
      <c r="A410" s="59" t="str">
        <f t="shared" si="12"/>
        <v>P17/A/04100</v>
      </c>
      <c r="B410" s="59" t="s">
        <v>1283</v>
      </c>
      <c r="C410" s="59" t="s">
        <v>1284</v>
      </c>
      <c r="D410" s="66">
        <v>2</v>
      </c>
      <c r="E410" s="59" t="s">
        <v>85</v>
      </c>
      <c r="F410" s="63">
        <v>100</v>
      </c>
      <c r="G410" s="63">
        <v>41</v>
      </c>
    </row>
    <row r="411" spans="1:7" ht="15" customHeight="1" x14ac:dyDescent="0.3">
      <c r="A411" s="59" t="str">
        <f t="shared" si="12"/>
        <v>P17/A/132</v>
      </c>
      <c r="B411" s="64" t="s">
        <v>1285</v>
      </c>
      <c r="C411" s="64" t="s">
        <v>1286</v>
      </c>
      <c r="D411" s="65">
        <v>2</v>
      </c>
      <c r="E411" s="64" t="s">
        <v>85</v>
      </c>
      <c r="F411" s="63">
        <f>D411</f>
        <v>2</v>
      </c>
      <c r="G411" s="63">
        <v>41</v>
      </c>
    </row>
    <row r="412" spans="1:7" ht="15" customHeight="1" x14ac:dyDescent="0.3">
      <c r="A412" s="59" t="str">
        <f t="shared" si="12"/>
        <v>P17/A/13100</v>
      </c>
      <c r="B412" s="59" t="s">
        <v>1285</v>
      </c>
      <c r="C412" s="59" t="s">
        <v>1286</v>
      </c>
      <c r="D412" s="66">
        <v>2</v>
      </c>
      <c r="E412" s="59" t="s">
        <v>85</v>
      </c>
      <c r="F412" s="63">
        <v>100</v>
      </c>
      <c r="G412" s="63">
        <v>41</v>
      </c>
    </row>
    <row r="413" spans="1:7" ht="15" customHeight="1" x14ac:dyDescent="0.3">
      <c r="A413" s="59" t="str">
        <f t="shared" si="12"/>
        <v>P17/B/012</v>
      </c>
      <c r="B413" s="64" t="s">
        <v>1287</v>
      </c>
      <c r="C413" s="64" t="s">
        <v>1280</v>
      </c>
      <c r="D413" s="65">
        <v>2</v>
      </c>
      <c r="E413" s="64" t="s">
        <v>85</v>
      </c>
      <c r="F413" s="63">
        <f>D413</f>
        <v>2</v>
      </c>
      <c r="G413" s="63">
        <v>38</v>
      </c>
    </row>
    <row r="414" spans="1:7" ht="15" customHeight="1" x14ac:dyDescent="0.3">
      <c r="A414" s="59" t="str">
        <f t="shared" si="12"/>
        <v>P17/B/01100</v>
      </c>
      <c r="B414" s="59" t="s">
        <v>1287</v>
      </c>
      <c r="C414" s="59" t="s">
        <v>1280</v>
      </c>
      <c r="D414" s="66">
        <v>2</v>
      </c>
      <c r="E414" s="59" t="s">
        <v>85</v>
      </c>
      <c r="F414" s="63">
        <v>100</v>
      </c>
      <c r="G414" s="63">
        <v>38</v>
      </c>
    </row>
    <row r="415" spans="1:7" ht="15" customHeight="1" x14ac:dyDescent="0.3">
      <c r="A415" s="59" t="str">
        <f t="shared" si="12"/>
        <v>P17/B/022</v>
      </c>
      <c r="B415" s="64" t="s">
        <v>1288</v>
      </c>
      <c r="C415" s="64" t="s">
        <v>1282</v>
      </c>
      <c r="D415" s="65">
        <v>2</v>
      </c>
      <c r="E415" s="64" t="s">
        <v>85</v>
      </c>
      <c r="F415" s="63">
        <f>D415</f>
        <v>2</v>
      </c>
      <c r="G415" s="63">
        <v>38</v>
      </c>
    </row>
    <row r="416" spans="1:7" ht="15" customHeight="1" x14ac:dyDescent="0.3">
      <c r="A416" s="59" t="str">
        <f t="shared" si="12"/>
        <v>P17/B/02100</v>
      </c>
      <c r="B416" s="59" t="s">
        <v>1288</v>
      </c>
      <c r="C416" s="59" t="s">
        <v>1282</v>
      </c>
      <c r="D416" s="66">
        <v>2</v>
      </c>
      <c r="E416" s="59" t="s">
        <v>85</v>
      </c>
      <c r="F416" s="63">
        <v>100</v>
      </c>
      <c r="G416" s="63">
        <v>38</v>
      </c>
    </row>
    <row r="417" spans="1:7" ht="15" customHeight="1" x14ac:dyDescent="0.3">
      <c r="A417" s="59" t="str">
        <f t="shared" si="12"/>
        <v>P17/B/042</v>
      </c>
      <c r="B417" s="64" t="s">
        <v>1289</v>
      </c>
      <c r="C417" s="64" t="s">
        <v>1284</v>
      </c>
      <c r="D417" s="65">
        <v>2</v>
      </c>
      <c r="E417" s="64" t="s">
        <v>85</v>
      </c>
      <c r="F417" s="63">
        <f>D417</f>
        <v>2</v>
      </c>
      <c r="G417" s="63">
        <v>38</v>
      </c>
    </row>
    <row r="418" spans="1:7" ht="15" customHeight="1" x14ac:dyDescent="0.3">
      <c r="A418" s="59" t="str">
        <f t="shared" si="12"/>
        <v>P17/B/04100</v>
      </c>
      <c r="B418" s="59" t="s">
        <v>1289</v>
      </c>
      <c r="C418" s="59" t="s">
        <v>1284</v>
      </c>
      <c r="D418" s="66">
        <v>2</v>
      </c>
      <c r="E418" s="59" t="s">
        <v>85</v>
      </c>
      <c r="F418" s="63">
        <v>100</v>
      </c>
      <c r="G418" s="63">
        <v>38</v>
      </c>
    </row>
    <row r="419" spans="1:7" ht="15" customHeight="1" x14ac:dyDescent="0.3">
      <c r="A419" s="59" t="str">
        <f t="shared" si="12"/>
        <v>P17/B/132</v>
      </c>
      <c r="B419" s="64" t="s">
        <v>1290</v>
      </c>
      <c r="C419" s="64" t="s">
        <v>1286</v>
      </c>
      <c r="D419" s="65">
        <v>2</v>
      </c>
      <c r="E419" s="64" t="s">
        <v>85</v>
      </c>
      <c r="F419" s="63">
        <f>D419</f>
        <v>2</v>
      </c>
      <c r="G419" s="63">
        <v>38</v>
      </c>
    </row>
    <row r="420" spans="1:7" ht="15" customHeight="1" x14ac:dyDescent="0.3">
      <c r="A420" s="59" t="str">
        <f t="shared" si="12"/>
        <v>P17/B/13100</v>
      </c>
      <c r="B420" s="59" t="s">
        <v>1290</v>
      </c>
      <c r="C420" s="59" t="s">
        <v>1286</v>
      </c>
      <c r="D420" s="66">
        <v>2</v>
      </c>
      <c r="E420" s="59" t="s">
        <v>85</v>
      </c>
      <c r="F420" s="63">
        <v>100</v>
      </c>
      <c r="G420" s="63">
        <v>38</v>
      </c>
    </row>
    <row r="421" spans="1:7" ht="15" customHeight="1" x14ac:dyDescent="0.3">
      <c r="A421" s="59" t="str">
        <f t="shared" si="12"/>
        <v>P21/A/022</v>
      </c>
      <c r="B421" s="64" t="s">
        <v>1291</v>
      </c>
      <c r="C421" s="64" t="s">
        <v>1292</v>
      </c>
      <c r="D421" s="65">
        <v>2</v>
      </c>
      <c r="E421" s="64" t="s">
        <v>85</v>
      </c>
      <c r="F421" s="63">
        <f>D421</f>
        <v>2</v>
      </c>
      <c r="G421" s="63">
        <v>40</v>
      </c>
    </row>
    <row r="422" spans="1:7" ht="15" customHeight="1" x14ac:dyDescent="0.3">
      <c r="A422" s="59" t="str">
        <f t="shared" si="12"/>
        <v>P21/A/0250</v>
      </c>
      <c r="B422" s="59" t="s">
        <v>1291</v>
      </c>
      <c r="C422" s="59" t="s">
        <v>1292</v>
      </c>
      <c r="D422" s="66">
        <v>2</v>
      </c>
      <c r="E422" s="59" t="s">
        <v>85</v>
      </c>
      <c r="F422" s="63">
        <v>50</v>
      </c>
      <c r="G422" s="63">
        <v>40</v>
      </c>
    </row>
    <row r="423" spans="1:7" ht="15" customHeight="1" x14ac:dyDescent="0.3">
      <c r="A423" s="59" t="str">
        <f t="shared" si="12"/>
        <v>P21/B/022</v>
      </c>
      <c r="B423" s="64" t="s">
        <v>1293</v>
      </c>
      <c r="C423" s="64" t="s">
        <v>1294</v>
      </c>
      <c r="D423" s="65">
        <v>2</v>
      </c>
      <c r="E423" s="64" t="s">
        <v>85</v>
      </c>
      <c r="F423" s="63">
        <f>D423</f>
        <v>2</v>
      </c>
      <c r="G423" s="63">
        <v>37</v>
      </c>
    </row>
    <row r="424" spans="1:7" ht="15" customHeight="1" x14ac:dyDescent="0.3">
      <c r="A424" s="59" t="str">
        <f t="shared" si="12"/>
        <v>P21/B/02100</v>
      </c>
      <c r="B424" s="59" t="s">
        <v>1293</v>
      </c>
      <c r="C424" s="59" t="s">
        <v>1294</v>
      </c>
      <c r="D424" s="66">
        <v>2</v>
      </c>
      <c r="E424" s="59" t="s">
        <v>85</v>
      </c>
      <c r="F424" s="63">
        <v>100</v>
      </c>
      <c r="G424" s="63">
        <v>37</v>
      </c>
    </row>
    <row r="425" spans="1:7" ht="15" customHeight="1" x14ac:dyDescent="0.3">
      <c r="A425" s="59" t="str">
        <f t="shared" si="12"/>
        <v>P21/k/x1</v>
      </c>
      <c r="B425" s="64" t="s">
        <v>1295</v>
      </c>
      <c r="C425" s="64" t="s">
        <v>1296</v>
      </c>
      <c r="D425" s="65">
        <v>1</v>
      </c>
      <c r="E425" s="64" t="s">
        <v>2</v>
      </c>
      <c r="F425" s="63">
        <f t="shared" ref="F425:F439" si="13">D425</f>
        <v>1</v>
      </c>
      <c r="G425" s="63">
        <v>12</v>
      </c>
    </row>
    <row r="426" spans="1:7" ht="15" customHeight="1" x14ac:dyDescent="0.3">
      <c r="A426" s="59" t="str">
        <f t="shared" si="12"/>
        <v>Mvyrez450/021</v>
      </c>
      <c r="B426" s="59" t="s">
        <v>1297</v>
      </c>
      <c r="C426" s="59" t="s">
        <v>1298</v>
      </c>
      <c r="D426" s="66">
        <v>1</v>
      </c>
      <c r="E426" s="59" t="s">
        <v>2</v>
      </c>
      <c r="F426" s="63">
        <f t="shared" si="13"/>
        <v>1</v>
      </c>
      <c r="G426" s="63">
        <v>330</v>
      </c>
    </row>
    <row r="427" spans="1:7" ht="15" customHeight="1" x14ac:dyDescent="0.3">
      <c r="A427" s="59" t="str">
        <f t="shared" si="12"/>
        <v>Mvyrez450/Al1</v>
      </c>
      <c r="B427" s="64" t="s">
        <v>1299</v>
      </c>
      <c r="C427" s="64" t="s">
        <v>1300</v>
      </c>
      <c r="D427" s="65">
        <v>1</v>
      </c>
      <c r="E427" s="64" t="s">
        <v>2</v>
      </c>
      <c r="F427" s="63">
        <f t="shared" si="13"/>
        <v>1</v>
      </c>
      <c r="G427" s="63">
        <v>330</v>
      </c>
    </row>
    <row r="428" spans="1:7" ht="15" customHeight="1" x14ac:dyDescent="0.3">
      <c r="A428" s="59" t="str">
        <f t="shared" si="12"/>
        <v>Mvyrez450/An1</v>
      </c>
      <c r="B428" s="59" t="s">
        <v>1301</v>
      </c>
      <c r="C428" s="59" t="s">
        <v>1302</v>
      </c>
      <c r="D428" s="66">
        <v>1</v>
      </c>
      <c r="E428" s="59" t="s">
        <v>2</v>
      </c>
      <c r="F428" s="63">
        <f t="shared" si="13"/>
        <v>1</v>
      </c>
      <c r="G428" s="63">
        <v>330</v>
      </c>
    </row>
    <row r="429" spans="1:7" ht="15" customHeight="1" x14ac:dyDescent="0.3">
      <c r="A429" s="59" t="str">
        <f t="shared" si="12"/>
        <v>Mvyrez450/Ne1</v>
      </c>
      <c r="B429" s="64" t="s">
        <v>1303</v>
      </c>
      <c r="C429" s="64" t="s">
        <v>1304</v>
      </c>
      <c r="D429" s="65">
        <v>1</v>
      </c>
      <c r="E429" s="64" t="s">
        <v>2</v>
      </c>
      <c r="F429" s="63">
        <f t="shared" si="13"/>
        <v>1</v>
      </c>
      <c r="G429" s="63">
        <v>330</v>
      </c>
    </row>
    <row r="430" spans="1:7" ht="15" customHeight="1" x14ac:dyDescent="0.3">
      <c r="A430" s="59" t="str">
        <f t="shared" si="12"/>
        <v>Mvyrez450/XX1</v>
      </c>
      <c r="B430" s="59" t="s">
        <v>1305</v>
      </c>
      <c r="C430" s="59" t="s">
        <v>1306</v>
      </c>
      <c r="D430" s="66">
        <v>1</v>
      </c>
      <c r="E430" s="59" t="s">
        <v>2</v>
      </c>
      <c r="F430" s="63">
        <f t="shared" si="13"/>
        <v>1</v>
      </c>
      <c r="G430" s="63">
        <v>330</v>
      </c>
    </row>
    <row r="431" spans="1:7" ht="15" customHeight="1" x14ac:dyDescent="0.3">
      <c r="A431" s="59" t="str">
        <f t="shared" si="12"/>
        <v>Mvyrez600/021</v>
      </c>
      <c r="B431" s="64" t="s">
        <v>1307</v>
      </c>
      <c r="C431" s="64" t="s">
        <v>1308</v>
      </c>
      <c r="D431" s="65">
        <v>1</v>
      </c>
      <c r="E431" s="64" t="s">
        <v>2</v>
      </c>
      <c r="F431" s="63">
        <f t="shared" si="13"/>
        <v>1</v>
      </c>
      <c r="G431" s="63">
        <v>392</v>
      </c>
    </row>
    <row r="432" spans="1:7" ht="15" customHeight="1" x14ac:dyDescent="0.3">
      <c r="A432" s="59" t="str">
        <f t="shared" si="12"/>
        <v>Mvyrez600/Al1</v>
      </c>
      <c r="B432" s="59" t="s">
        <v>1309</v>
      </c>
      <c r="C432" s="59" t="s">
        <v>1310</v>
      </c>
      <c r="D432" s="66">
        <v>1</v>
      </c>
      <c r="E432" s="59" t="s">
        <v>2</v>
      </c>
      <c r="F432" s="63">
        <f t="shared" si="13"/>
        <v>1</v>
      </c>
      <c r="G432" s="63">
        <v>392</v>
      </c>
    </row>
    <row r="433" spans="1:7" ht="15" customHeight="1" x14ac:dyDescent="0.3">
      <c r="A433" s="59" t="str">
        <f t="shared" si="12"/>
        <v>Mvyrez600/An1</v>
      </c>
      <c r="B433" s="64" t="s">
        <v>1311</v>
      </c>
      <c r="C433" s="64" t="s">
        <v>1312</v>
      </c>
      <c r="D433" s="65">
        <v>1</v>
      </c>
      <c r="E433" s="64" t="s">
        <v>2</v>
      </c>
      <c r="F433" s="63">
        <f t="shared" si="13"/>
        <v>1</v>
      </c>
      <c r="G433" s="63">
        <v>392</v>
      </c>
    </row>
    <row r="434" spans="1:7" ht="15" customHeight="1" x14ac:dyDescent="0.3">
      <c r="A434" s="59" t="str">
        <f t="shared" si="12"/>
        <v>Mvyrez600/Ne1</v>
      </c>
      <c r="B434" s="59" t="s">
        <v>1313</v>
      </c>
      <c r="C434" s="59" t="s">
        <v>1314</v>
      </c>
      <c r="D434" s="66">
        <v>1</v>
      </c>
      <c r="E434" s="59" t="s">
        <v>2</v>
      </c>
      <c r="F434" s="63">
        <f t="shared" si="13"/>
        <v>1</v>
      </c>
      <c r="G434" s="63">
        <v>392</v>
      </c>
    </row>
    <row r="435" spans="1:7" ht="15" customHeight="1" x14ac:dyDescent="0.3">
      <c r="A435" s="59" t="str">
        <f t="shared" si="12"/>
        <v>Mvyrez600/XX1</v>
      </c>
      <c r="B435" s="64" t="s">
        <v>1315</v>
      </c>
      <c r="C435" s="64" t="s">
        <v>1316</v>
      </c>
      <c r="D435" s="65">
        <v>1</v>
      </c>
      <c r="E435" s="64" t="s">
        <v>2</v>
      </c>
      <c r="F435" s="63">
        <f t="shared" si="13"/>
        <v>1</v>
      </c>
      <c r="G435" s="63">
        <v>392</v>
      </c>
    </row>
    <row r="436" spans="1:7" ht="15" customHeight="1" x14ac:dyDescent="0.3">
      <c r="A436" s="59" t="str">
        <f t="shared" si="12"/>
        <v>S080/i/02L1</v>
      </c>
      <c r="B436" s="59" t="s">
        <v>1317</v>
      </c>
      <c r="C436" s="59" t="s">
        <v>1318</v>
      </c>
      <c r="D436" s="66">
        <v>1</v>
      </c>
      <c r="E436" s="59" t="s">
        <v>2</v>
      </c>
      <c r="F436" s="63">
        <f t="shared" si="13"/>
        <v>1</v>
      </c>
      <c r="G436" s="63">
        <v>44</v>
      </c>
    </row>
    <row r="437" spans="1:7" ht="15" customHeight="1" x14ac:dyDescent="0.3">
      <c r="A437" s="59" t="str">
        <f t="shared" si="12"/>
        <v>S080/i/Al1</v>
      </c>
      <c r="B437" s="64" t="s">
        <v>1319</v>
      </c>
      <c r="C437" s="64" t="s">
        <v>1320</v>
      </c>
      <c r="D437" s="65">
        <v>1</v>
      </c>
      <c r="E437" s="64" t="s">
        <v>2</v>
      </c>
      <c r="F437" s="63">
        <f t="shared" si="13"/>
        <v>1</v>
      </c>
      <c r="G437" s="63">
        <v>44</v>
      </c>
    </row>
    <row r="438" spans="1:7" ht="15" customHeight="1" x14ac:dyDescent="0.3">
      <c r="A438" s="59" t="str">
        <f t="shared" si="12"/>
        <v>S080/i/Ne1</v>
      </c>
      <c r="B438" s="59" t="s">
        <v>1321</v>
      </c>
      <c r="C438" s="59" t="s">
        <v>1322</v>
      </c>
      <c r="D438" s="66">
        <v>1</v>
      </c>
      <c r="E438" s="59" t="s">
        <v>2</v>
      </c>
      <c r="F438" s="63">
        <f t="shared" si="13"/>
        <v>1</v>
      </c>
      <c r="G438" s="63">
        <v>44</v>
      </c>
    </row>
    <row r="439" spans="1:7" ht="15" customHeight="1" x14ac:dyDescent="0.3">
      <c r="A439" s="59" t="str">
        <f t="shared" si="12"/>
        <v>S100/a/Al1</v>
      </c>
      <c r="B439" s="64" t="s">
        <v>1323</v>
      </c>
      <c r="C439" s="64" t="s">
        <v>1324</v>
      </c>
      <c r="D439" s="65">
        <v>1</v>
      </c>
      <c r="E439" s="64" t="s">
        <v>2</v>
      </c>
      <c r="F439" s="63">
        <f t="shared" si="13"/>
        <v>1</v>
      </c>
      <c r="G439" s="63">
        <v>49</v>
      </c>
    </row>
    <row r="440" spans="1:7" ht="15" customHeight="1" x14ac:dyDescent="0.3">
      <c r="A440" s="59" t="str">
        <f t="shared" si="12"/>
        <v>S100/a/Al152</v>
      </c>
      <c r="B440" s="59" t="s">
        <v>1323</v>
      </c>
      <c r="C440" s="59" t="s">
        <v>1324</v>
      </c>
      <c r="D440" s="66">
        <v>1</v>
      </c>
      <c r="E440" s="59" t="s">
        <v>2</v>
      </c>
      <c r="F440" s="63">
        <v>152</v>
      </c>
      <c r="G440" s="63">
        <v>49</v>
      </c>
    </row>
    <row r="441" spans="1:7" ht="15" customHeight="1" x14ac:dyDescent="0.3">
      <c r="A441" s="59" t="str">
        <f t="shared" si="12"/>
        <v>S100/a/dub1</v>
      </c>
      <c r="B441" s="64" t="s">
        <v>1325</v>
      </c>
      <c r="C441" s="64" t="s">
        <v>1326</v>
      </c>
      <c r="D441" s="65">
        <v>1</v>
      </c>
      <c r="E441" s="64" t="s">
        <v>2</v>
      </c>
      <c r="F441" s="63">
        <f>D441</f>
        <v>1</v>
      </c>
      <c r="G441" s="63">
        <v>49</v>
      </c>
    </row>
    <row r="442" spans="1:7" ht="15" customHeight="1" x14ac:dyDescent="0.3">
      <c r="A442" s="59" t="str">
        <f t="shared" si="12"/>
        <v>S100/a/dub152</v>
      </c>
      <c r="B442" s="59" t="s">
        <v>1325</v>
      </c>
      <c r="C442" s="59" t="s">
        <v>1326</v>
      </c>
      <c r="D442" s="66">
        <v>1</v>
      </c>
      <c r="E442" s="59" t="s">
        <v>2</v>
      </c>
      <c r="F442" s="63">
        <v>152</v>
      </c>
      <c r="G442" s="63">
        <v>49</v>
      </c>
    </row>
    <row r="443" spans="1:7" ht="15" customHeight="1" x14ac:dyDescent="0.3">
      <c r="A443" s="59" t="str">
        <f t="shared" si="12"/>
        <v>S100/a/Ne1</v>
      </c>
      <c r="B443" s="64" t="s">
        <v>1327</v>
      </c>
      <c r="C443" s="64" t="s">
        <v>1328</v>
      </c>
      <c r="D443" s="65">
        <v>1</v>
      </c>
      <c r="E443" s="64" t="s">
        <v>2</v>
      </c>
      <c r="F443" s="63">
        <f>D443</f>
        <v>1</v>
      </c>
      <c r="G443" s="63">
        <v>49</v>
      </c>
    </row>
    <row r="444" spans="1:7" ht="15" customHeight="1" x14ac:dyDescent="0.3">
      <c r="A444" s="59" t="str">
        <f t="shared" si="12"/>
        <v>S100/a/Ne152</v>
      </c>
      <c r="B444" s="59" t="s">
        <v>1327</v>
      </c>
      <c r="C444" s="59" t="s">
        <v>1328</v>
      </c>
      <c r="D444" s="66">
        <v>1</v>
      </c>
      <c r="E444" s="59" t="s">
        <v>2</v>
      </c>
      <c r="F444" s="63">
        <v>152</v>
      </c>
      <c r="G444" s="63">
        <v>49</v>
      </c>
    </row>
    <row r="445" spans="1:7" ht="15" customHeight="1" x14ac:dyDescent="0.3">
      <c r="A445" s="59" t="str">
        <f t="shared" si="12"/>
        <v>S100/Al4</v>
      </c>
      <c r="B445" s="64" t="s">
        <v>1329</v>
      </c>
      <c r="C445" s="64" t="s">
        <v>1330</v>
      </c>
      <c r="D445" s="65">
        <v>4</v>
      </c>
      <c r="E445" s="64" t="s">
        <v>85</v>
      </c>
      <c r="F445" s="63">
        <f>D445</f>
        <v>4</v>
      </c>
      <c r="G445" s="63">
        <v>134</v>
      </c>
    </row>
    <row r="446" spans="1:7" ht="15" customHeight="1" x14ac:dyDescent="0.3">
      <c r="A446" s="59" t="str">
        <f t="shared" si="12"/>
        <v>S100/Al60</v>
      </c>
      <c r="B446" s="59" t="s">
        <v>1329</v>
      </c>
      <c r="C446" s="59" t="s">
        <v>1330</v>
      </c>
      <c r="D446" s="66">
        <v>4</v>
      </c>
      <c r="E446" s="59" t="s">
        <v>85</v>
      </c>
      <c r="F446" s="63">
        <v>60</v>
      </c>
      <c r="G446" s="63">
        <v>134</v>
      </c>
    </row>
    <row r="447" spans="1:7" ht="15" customHeight="1" x14ac:dyDescent="0.3">
      <c r="A447" s="59" t="str">
        <f t="shared" si="12"/>
        <v>S100/AlL4</v>
      </c>
      <c r="B447" s="64" t="s">
        <v>1331</v>
      </c>
      <c r="C447" s="64" t="s">
        <v>1332</v>
      </c>
      <c r="D447" s="65">
        <v>4</v>
      </c>
      <c r="E447" s="64" t="s">
        <v>85</v>
      </c>
      <c r="F447" s="63">
        <f>D447</f>
        <v>4</v>
      </c>
      <c r="G447" s="63">
        <v>114</v>
      </c>
    </row>
    <row r="448" spans="1:7" ht="15" customHeight="1" x14ac:dyDescent="0.3">
      <c r="A448" s="59" t="str">
        <f t="shared" si="12"/>
        <v>S100/AlL60</v>
      </c>
      <c r="B448" s="59" t="s">
        <v>1331</v>
      </c>
      <c r="C448" s="59" t="s">
        <v>1332</v>
      </c>
      <c r="D448" s="66">
        <v>4</v>
      </c>
      <c r="E448" s="59" t="s">
        <v>85</v>
      </c>
      <c r="F448" s="63">
        <v>60</v>
      </c>
      <c r="G448" s="63">
        <v>114</v>
      </c>
    </row>
    <row r="449" spans="1:7" ht="15" customHeight="1" x14ac:dyDescent="0.3">
      <c r="A449" s="59" t="str">
        <f t="shared" si="12"/>
        <v>S100/c/Al1</v>
      </c>
      <c r="B449" s="64" t="s">
        <v>1333</v>
      </c>
      <c r="C449" s="64" t="s">
        <v>1334</v>
      </c>
      <c r="D449" s="65">
        <v>1</v>
      </c>
      <c r="E449" s="64" t="s">
        <v>2</v>
      </c>
      <c r="F449" s="63">
        <f>D449</f>
        <v>1</v>
      </c>
      <c r="G449" s="63">
        <v>49</v>
      </c>
    </row>
    <row r="450" spans="1:7" ht="15" customHeight="1" x14ac:dyDescent="0.3">
      <c r="A450" s="59" t="str">
        <f t="shared" ref="A450:A513" si="14">_xlfn.CONCAT(B450,F450)</f>
        <v>S100/c/Al152</v>
      </c>
      <c r="B450" s="59" t="s">
        <v>1333</v>
      </c>
      <c r="C450" s="59" t="s">
        <v>1334</v>
      </c>
      <c r="D450" s="66">
        <v>1</v>
      </c>
      <c r="E450" s="59" t="s">
        <v>2</v>
      </c>
      <c r="F450" s="63">
        <v>152</v>
      </c>
      <c r="G450" s="63">
        <v>49</v>
      </c>
    </row>
    <row r="451" spans="1:7" ht="15" customHeight="1" x14ac:dyDescent="0.3">
      <c r="A451" s="59" t="str">
        <f t="shared" si="14"/>
        <v>S100/c/An1</v>
      </c>
      <c r="B451" s="64" t="s">
        <v>1335</v>
      </c>
      <c r="C451" s="64" t="s">
        <v>1336</v>
      </c>
      <c r="D451" s="65">
        <v>1</v>
      </c>
      <c r="E451" s="64" t="s">
        <v>2</v>
      </c>
      <c r="F451" s="63">
        <f>D451</f>
        <v>1</v>
      </c>
      <c r="G451" s="63">
        <v>49</v>
      </c>
    </row>
    <row r="452" spans="1:7" ht="15" customHeight="1" x14ac:dyDescent="0.3">
      <c r="A452" s="59" t="str">
        <f t="shared" si="14"/>
        <v>S100/c/An152</v>
      </c>
      <c r="B452" s="59" t="s">
        <v>1335</v>
      </c>
      <c r="C452" s="59" t="s">
        <v>1336</v>
      </c>
      <c r="D452" s="66">
        <v>1</v>
      </c>
      <c r="E452" s="59" t="s">
        <v>2</v>
      </c>
      <c r="F452" s="63">
        <v>152</v>
      </c>
      <c r="G452" s="63">
        <v>49</v>
      </c>
    </row>
    <row r="453" spans="1:7" ht="15" customHeight="1" x14ac:dyDescent="0.3">
      <c r="A453" s="59" t="str">
        <f t="shared" si="14"/>
        <v>S100/c/Nat1</v>
      </c>
      <c r="B453" s="64" t="s">
        <v>1337</v>
      </c>
      <c r="C453" s="64" t="s">
        <v>1338</v>
      </c>
      <c r="D453" s="65">
        <v>1</v>
      </c>
      <c r="E453" s="64" t="s">
        <v>2</v>
      </c>
      <c r="F453" s="63">
        <f>D453</f>
        <v>1</v>
      </c>
      <c r="G453" s="63">
        <v>49</v>
      </c>
    </row>
    <row r="454" spans="1:7" ht="15" customHeight="1" x14ac:dyDescent="0.3">
      <c r="A454" s="59" t="str">
        <f t="shared" si="14"/>
        <v>S100/c/Nat152</v>
      </c>
      <c r="B454" s="59" t="s">
        <v>1337</v>
      </c>
      <c r="C454" s="59" t="s">
        <v>1338</v>
      </c>
      <c r="D454" s="66">
        <v>1</v>
      </c>
      <c r="E454" s="59" t="s">
        <v>2</v>
      </c>
      <c r="F454" s="63">
        <v>152</v>
      </c>
      <c r="G454" s="63">
        <v>49</v>
      </c>
    </row>
    <row r="455" spans="1:7" ht="15" customHeight="1" x14ac:dyDescent="0.3">
      <c r="A455" s="59" t="str">
        <f t="shared" si="14"/>
        <v>S100/c/Ne1</v>
      </c>
      <c r="B455" s="64" t="s">
        <v>1339</v>
      </c>
      <c r="C455" s="64" t="s">
        <v>1340</v>
      </c>
      <c r="D455" s="65">
        <v>1</v>
      </c>
      <c r="E455" s="64" t="s">
        <v>2</v>
      </c>
      <c r="F455" s="63">
        <f>D455</f>
        <v>1</v>
      </c>
      <c r="G455" s="63">
        <v>49</v>
      </c>
    </row>
    <row r="456" spans="1:7" ht="15" customHeight="1" x14ac:dyDescent="0.3">
      <c r="A456" s="59" t="str">
        <f t="shared" si="14"/>
        <v>S100/c/Ne152</v>
      </c>
      <c r="B456" s="59" t="s">
        <v>1339</v>
      </c>
      <c r="C456" s="59" t="s">
        <v>1340</v>
      </c>
      <c r="D456" s="66">
        <v>1</v>
      </c>
      <c r="E456" s="59" t="s">
        <v>2</v>
      </c>
      <c r="F456" s="63">
        <v>152</v>
      </c>
      <c r="G456" s="63">
        <v>49</v>
      </c>
    </row>
    <row r="457" spans="1:7" ht="15" customHeight="1" x14ac:dyDescent="0.3">
      <c r="A457" s="59" t="str">
        <f t="shared" si="14"/>
        <v>S100/D4</v>
      </c>
      <c r="B457" s="64" t="s">
        <v>1341</v>
      </c>
      <c r="C457" s="64" t="s">
        <v>1342</v>
      </c>
      <c r="D457" s="65">
        <v>4</v>
      </c>
      <c r="E457" s="64" t="s">
        <v>85</v>
      </c>
      <c r="F457" s="63">
        <f>D457</f>
        <v>4</v>
      </c>
      <c r="G457" s="63">
        <v>167</v>
      </c>
    </row>
    <row r="458" spans="1:7" ht="15" customHeight="1" x14ac:dyDescent="0.3">
      <c r="A458" s="59" t="str">
        <f t="shared" si="14"/>
        <v>S100/D60</v>
      </c>
      <c r="B458" s="59" t="s">
        <v>1341</v>
      </c>
      <c r="C458" s="59" t="s">
        <v>1342</v>
      </c>
      <c r="D458" s="66">
        <v>4</v>
      </c>
      <c r="E458" s="59" t="s">
        <v>85</v>
      </c>
      <c r="F458" s="63">
        <v>60</v>
      </c>
      <c r="G458" s="63">
        <v>167</v>
      </c>
    </row>
    <row r="459" spans="1:7" ht="15" customHeight="1" x14ac:dyDescent="0.3">
      <c r="A459" s="59" t="str">
        <f t="shared" si="14"/>
        <v>S100/dub4</v>
      </c>
      <c r="B459" s="64" t="s">
        <v>1343</v>
      </c>
      <c r="C459" s="64" t="s">
        <v>1344</v>
      </c>
      <c r="D459" s="65">
        <v>4</v>
      </c>
      <c r="E459" s="64" t="s">
        <v>85</v>
      </c>
      <c r="F459" s="63">
        <f>D459</f>
        <v>4</v>
      </c>
      <c r="G459" s="63">
        <v>180</v>
      </c>
    </row>
    <row r="460" spans="1:7" ht="15" customHeight="1" x14ac:dyDescent="0.3">
      <c r="A460" s="59" t="str">
        <f t="shared" si="14"/>
        <v>S100/dub60</v>
      </c>
      <c r="B460" s="59" t="s">
        <v>1343</v>
      </c>
      <c r="C460" s="59" t="s">
        <v>1344</v>
      </c>
      <c r="D460" s="66">
        <v>4</v>
      </c>
      <c r="E460" s="59" t="s">
        <v>85</v>
      </c>
      <c r="F460" s="63">
        <v>60</v>
      </c>
      <c r="G460" s="63">
        <v>180</v>
      </c>
    </row>
    <row r="461" spans="1:7" ht="15" customHeight="1" x14ac:dyDescent="0.3">
      <c r="A461" s="59" t="str">
        <f t="shared" si="14"/>
        <v>S100/e/031</v>
      </c>
      <c r="B461" s="64" t="s">
        <v>1345</v>
      </c>
      <c r="C461" s="64" t="s">
        <v>1346</v>
      </c>
      <c r="D461" s="65">
        <v>1</v>
      </c>
      <c r="E461" s="64" t="s">
        <v>2</v>
      </c>
      <c r="F461" s="63">
        <f>D461</f>
        <v>1</v>
      </c>
      <c r="G461" s="63">
        <v>19</v>
      </c>
    </row>
    <row r="462" spans="1:7" ht="15" customHeight="1" x14ac:dyDescent="0.3">
      <c r="A462" s="59" t="str">
        <f t="shared" si="14"/>
        <v>S100/e/03250</v>
      </c>
      <c r="B462" s="59" t="s">
        <v>1345</v>
      </c>
      <c r="C462" s="59" t="s">
        <v>1346</v>
      </c>
      <c r="D462" s="66">
        <v>1</v>
      </c>
      <c r="E462" s="59" t="s">
        <v>2</v>
      </c>
      <c r="F462" s="63">
        <v>250</v>
      </c>
      <c r="G462" s="63">
        <v>19</v>
      </c>
    </row>
    <row r="463" spans="1:7" ht="15" customHeight="1" x14ac:dyDescent="0.3">
      <c r="A463" s="59" t="str">
        <f t="shared" si="14"/>
        <v>S100/f/AL1</v>
      </c>
      <c r="B463" s="64" t="s">
        <v>1347</v>
      </c>
      <c r="C463" s="64" t="s">
        <v>1348</v>
      </c>
      <c r="D463" s="65">
        <v>1</v>
      </c>
      <c r="E463" s="64" t="s">
        <v>2</v>
      </c>
      <c r="F463" s="63">
        <f t="shared" ref="F463:F471" si="15">D463</f>
        <v>1</v>
      </c>
      <c r="G463" s="63">
        <v>49</v>
      </c>
    </row>
    <row r="464" spans="1:7" ht="15" customHeight="1" x14ac:dyDescent="0.3">
      <c r="A464" s="59" t="str">
        <f t="shared" si="14"/>
        <v>S100/f/Nat1</v>
      </c>
      <c r="B464" s="59" t="s">
        <v>1349</v>
      </c>
      <c r="C464" s="59" t="s">
        <v>1350</v>
      </c>
      <c r="D464" s="66">
        <v>1</v>
      </c>
      <c r="E464" s="59" t="s">
        <v>2</v>
      </c>
      <c r="F464" s="63">
        <f t="shared" si="15"/>
        <v>1</v>
      </c>
      <c r="G464" s="63">
        <v>49</v>
      </c>
    </row>
    <row r="465" spans="1:7" ht="15" customHeight="1" x14ac:dyDescent="0.3">
      <c r="A465" s="59" t="str">
        <f t="shared" si="14"/>
        <v>S100/F1/02L1</v>
      </c>
      <c r="B465" s="64" t="s">
        <v>1351</v>
      </c>
      <c r="C465" s="64" t="s">
        <v>1352</v>
      </c>
      <c r="D465" s="65">
        <v>1</v>
      </c>
      <c r="E465" s="64" t="s">
        <v>2</v>
      </c>
      <c r="F465" s="63">
        <f t="shared" si="15"/>
        <v>1</v>
      </c>
      <c r="G465" s="63">
        <v>67</v>
      </c>
    </row>
    <row r="466" spans="1:7" ht="15" customHeight="1" x14ac:dyDescent="0.3">
      <c r="A466" s="59" t="str">
        <f t="shared" si="14"/>
        <v>S100/F1/AL1</v>
      </c>
      <c r="B466" s="59" t="s">
        <v>1353</v>
      </c>
      <c r="C466" s="59" t="s">
        <v>1354</v>
      </c>
      <c r="D466" s="66">
        <v>1</v>
      </c>
      <c r="E466" s="59" t="s">
        <v>2</v>
      </c>
      <c r="F466" s="63">
        <f t="shared" si="15"/>
        <v>1</v>
      </c>
      <c r="G466" s="63">
        <v>67</v>
      </c>
    </row>
    <row r="467" spans="1:7" ht="15" customHeight="1" x14ac:dyDescent="0.3">
      <c r="A467" s="59" t="str">
        <f t="shared" si="14"/>
        <v>S100/F1/Nat1</v>
      </c>
      <c r="B467" s="64" t="s">
        <v>1355</v>
      </c>
      <c r="C467" s="64" t="s">
        <v>1356</v>
      </c>
      <c r="D467" s="65">
        <v>1</v>
      </c>
      <c r="E467" s="64" t="s">
        <v>2</v>
      </c>
      <c r="F467" s="63">
        <f t="shared" si="15"/>
        <v>1</v>
      </c>
      <c r="G467" s="63">
        <v>67</v>
      </c>
    </row>
    <row r="468" spans="1:7" ht="15" customHeight="1" x14ac:dyDescent="0.3">
      <c r="A468" s="59" t="str">
        <f t="shared" si="14"/>
        <v>S100/F1/Ne1</v>
      </c>
      <c r="B468" s="59" t="s">
        <v>1357</v>
      </c>
      <c r="C468" s="59" t="s">
        <v>1358</v>
      </c>
      <c r="D468" s="66">
        <v>1</v>
      </c>
      <c r="E468" s="59" t="s">
        <v>2</v>
      </c>
      <c r="F468" s="63">
        <f t="shared" si="15"/>
        <v>1</v>
      </c>
      <c r="G468" s="63">
        <v>67</v>
      </c>
    </row>
    <row r="469" spans="1:7" ht="15" customHeight="1" x14ac:dyDescent="0.3">
      <c r="A469" s="59" t="str">
        <f t="shared" si="14"/>
        <v>S100/F2/AL1</v>
      </c>
      <c r="B469" s="64" t="s">
        <v>1359</v>
      </c>
      <c r="C469" s="64" t="s">
        <v>1360</v>
      </c>
      <c r="D469" s="65">
        <v>1</v>
      </c>
      <c r="E469" s="64" t="s">
        <v>2</v>
      </c>
      <c r="F469" s="63">
        <f t="shared" si="15"/>
        <v>1</v>
      </c>
      <c r="G469" s="63">
        <v>49</v>
      </c>
    </row>
    <row r="470" spans="1:7" ht="15" customHeight="1" x14ac:dyDescent="0.3">
      <c r="A470" s="59" t="str">
        <f t="shared" si="14"/>
        <v>S100/F2/Ne1</v>
      </c>
      <c r="B470" s="59" t="s">
        <v>1361</v>
      </c>
      <c r="C470" s="59" t="s">
        <v>1362</v>
      </c>
      <c r="D470" s="66">
        <v>1</v>
      </c>
      <c r="E470" s="59" t="s">
        <v>2</v>
      </c>
      <c r="F470" s="63">
        <f t="shared" si="15"/>
        <v>1</v>
      </c>
      <c r="G470" s="63">
        <v>49</v>
      </c>
    </row>
    <row r="471" spans="1:7" ht="15" customHeight="1" x14ac:dyDescent="0.3">
      <c r="A471" s="59" t="str">
        <f t="shared" si="14"/>
        <v>S100/i/011</v>
      </c>
      <c r="B471" s="64" t="s">
        <v>1363</v>
      </c>
      <c r="C471" s="64" t="s">
        <v>1364</v>
      </c>
      <c r="D471" s="65">
        <v>1</v>
      </c>
      <c r="E471" s="64" t="s">
        <v>2</v>
      </c>
      <c r="F471" s="63">
        <f t="shared" si="15"/>
        <v>1</v>
      </c>
      <c r="G471" s="63">
        <v>49</v>
      </c>
    </row>
    <row r="472" spans="1:7" ht="15" customHeight="1" x14ac:dyDescent="0.3">
      <c r="A472" s="59" t="str">
        <f t="shared" si="14"/>
        <v>S100/i/01156</v>
      </c>
      <c r="B472" s="59" t="s">
        <v>1363</v>
      </c>
      <c r="C472" s="59" t="s">
        <v>1364</v>
      </c>
      <c r="D472" s="66">
        <v>1</v>
      </c>
      <c r="E472" s="59" t="s">
        <v>2</v>
      </c>
      <c r="F472" s="63">
        <v>156</v>
      </c>
      <c r="G472" s="63">
        <v>49</v>
      </c>
    </row>
    <row r="473" spans="1:7" ht="15" customHeight="1" x14ac:dyDescent="0.3">
      <c r="A473" s="59" t="str">
        <f t="shared" si="14"/>
        <v>S100/i/0101</v>
      </c>
      <c r="B473" s="64" t="s">
        <v>1365</v>
      </c>
      <c r="C473" s="64" t="s">
        <v>1366</v>
      </c>
      <c r="D473" s="65">
        <v>1</v>
      </c>
      <c r="E473" s="64" t="s">
        <v>2</v>
      </c>
      <c r="F473" s="63">
        <f>D473</f>
        <v>1</v>
      </c>
      <c r="G473" s="63">
        <v>49</v>
      </c>
    </row>
    <row r="474" spans="1:7" ht="15" customHeight="1" x14ac:dyDescent="0.3">
      <c r="A474" s="59" t="str">
        <f t="shared" si="14"/>
        <v>S100/i/010156</v>
      </c>
      <c r="B474" s="59" t="s">
        <v>1365</v>
      </c>
      <c r="C474" s="59" t="s">
        <v>1366</v>
      </c>
      <c r="D474" s="66">
        <v>1</v>
      </c>
      <c r="E474" s="59" t="s">
        <v>2</v>
      </c>
      <c r="F474" s="63">
        <v>156</v>
      </c>
      <c r="G474" s="63">
        <v>49</v>
      </c>
    </row>
    <row r="475" spans="1:7" ht="15" customHeight="1" x14ac:dyDescent="0.3">
      <c r="A475" s="59" t="str">
        <f t="shared" si="14"/>
        <v>S100/i/021</v>
      </c>
      <c r="B475" s="64" t="s">
        <v>1367</v>
      </c>
      <c r="C475" s="64" t="s">
        <v>1318</v>
      </c>
      <c r="D475" s="65">
        <v>1</v>
      </c>
      <c r="E475" s="64" t="s">
        <v>2</v>
      </c>
      <c r="F475" s="63">
        <f>D475</f>
        <v>1</v>
      </c>
      <c r="G475" s="63">
        <v>49</v>
      </c>
    </row>
    <row r="476" spans="1:7" ht="15" customHeight="1" x14ac:dyDescent="0.3">
      <c r="A476" s="59" t="str">
        <f t="shared" si="14"/>
        <v>S100/i/02156</v>
      </c>
      <c r="B476" s="59" t="s">
        <v>1367</v>
      </c>
      <c r="C476" s="59" t="s">
        <v>1318</v>
      </c>
      <c r="D476" s="66">
        <v>1</v>
      </c>
      <c r="E476" s="59" t="s">
        <v>2</v>
      </c>
      <c r="F476" s="63">
        <v>156</v>
      </c>
      <c r="G476" s="63">
        <v>49</v>
      </c>
    </row>
    <row r="477" spans="1:7" ht="15" customHeight="1" x14ac:dyDescent="0.3">
      <c r="A477" s="59" t="str">
        <f t="shared" si="14"/>
        <v>S100/i/02L1</v>
      </c>
      <c r="B477" s="64" t="s">
        <v>1368</v>
      </c>
      <c r="C477" s="64" t="s">
        <v>1369</v>
      </c>
      <c r="D477" s="65">
        <v>1</v>
      </c>
      <c r="E477" s="64" t="s">
        <v>2</v>
      </c>
      <c r="F477" s="63">
        <f>D477</f>
        <v>1</v>
      </c>
      <c r="G477" s="63">
        <v>49</v>
      </c>
    </row>
    <row r="478" spans="1:7" ht="15" customHeight="1" x14ac:dyDescent="0.3">
      <c r="A478" s="59" t="str">
        <f t="shared" si="14"/>
        <v>S100/i/02L156</v>
      </c>
      <c r="B478" s="59" t="s">
        <v>1368</v>
      </c>
      <c r="C478" s="59" t="s">
        <v>1369</v>
      </c>
      <c r="D478" s="66">
        <v>1</v>
      </c>
      <c r="E478" s="59" t="s">
        <v>2</v>
      </c>
      <c r="F478" s="63">
        <v>156</v>
      </c>
      <c r="G478" s="63">
        <v>49</v>
      </c>
    </row>
    <row r="479" spans="1:7" ht="15" customHeight="1" x14ac:dyDescent="0.3">
      <c r="A479" s="59" t="str">
        <f t="shared" si="14"/>
        <v>S100/i/1131</v>
      </c>
      <c r="B479" s="64" t="s">
        <v>1370</v>
      </c>
      <c r="C479" s="64" t="s">
        <v>1371</v>
      </c>
      <c r="D479" s="65">
        <v>1</v>
      </c>
      <c r="E479" s="64" t="s">
        <v>2</v>
      </c>
      <c r="F479" s="63">
        <f>D479</f>
        <v>1</v>
      </c>
      <c r="G479" s="63">
        <v>49</v>
      </c>
    </row>
    <row r="480" spans="1:7" ht="15" customHeight="1" x14ac:dyDescent="0.3">
      <c r="A480" s="59" t="str">
        <f t="shared" si="14"/>
        <v>S100/i/113156</v>
      </c>
      <c r="B480" s="59" t="s">
        <v>1370</v>
      </c>
      <c r="C480" s="59" t="s">
        <v>1371</v>
      </c>
      <c r="D480" s="66">
        <v>1</v>
      </c>
      <c r="E480" s="59" t="s">
        <v>2</v>
      </c>
      <c r="F480" s="63">
        <v>156</v>
      </c>
      <c r="G480" s="63">
        <v>49</v>
      </c>
    </row>
    <row r="481" spans="1:7" ht="15" customHeight="1" x14ac:dyDescent="0.3">
      <c r="A481" s="59" t="str">
        <f t="shared" si="14"/>
        <v>S100/i/4251</v>
      </c>
      <c r="B481" s="64" t="s">
        <v>1372</v>
      </c>
      <c r="C481" s="64" t="s">
        <v>1373</v>
      </c>
      <c r="D481" s="65">
        <v>1</v>
      </c>
      <c r="E481" s="64" t="s">
        <v>2</v>
      </c>
      <c r="F481" s="63">
        <f>D481</f>
        <v>1</v>
      </c>
      <c r="G481" s="63">
        <v>49</v>
      </c>
    </row>
    <row r="482" spans="1:7" ht="15" customHeight="1" x14ac:dyDescent="0.3">
      <c r="A482" s="59" t="str">
        <f t="shared" si="14"/>
        <v>S100/i/425156</v>
      </c>
      <c r="B482" s="59" t="s">
        <v>1372</v>
      </c>
      <c r="C482" s="59" t="s">
        <v>1373</v>
      </c>
      <c r="D482" s="66">
        <v>1</v>
      </c>
      <c r="E482" s="59" t="s">
        <v>2</v>
      </c>
      <c r="F482" s="63">
        <v>156</v>
      </c>
      <c r="G482" s="63">
        <v>49</v>
      </c>
    </row>
    <row r="483" spans="1:7" ht="15" customHeight="1" x14ac:dyDescent="0.3">
      <c r="A483" s="59" t="str">
        <f t="shared" si="14"/>
        <v>S100/i/4411</v>
      </c>
      <c r="B483" s="64" t="s">
        <v>1374</v>
      </c>
      <c r="C483" s="64" t="s">
        <v>1375</v>
      </c>
      <c r="D483" s="65">
        <v>1</v>
      </c>
      <c r="E483" s="64" t="s">
        <v>2</v>
      </c>
      <c r="F483" s="63">
        <f>D483</f>
        <v>1</v>
      </c>
      <c r="G483" s="63">
        <v>49</v>
      </c>
    </row>
    <row r="484" spans="1:7" ht="15" customHeight="1" x14ac:dyDescent="0.3">
      <c r="A484" s="59" t="str">
        <f t="shared" si="14"/>
        <v>S100/i/441156</v>
      </c>
      <c r="B484" s="59" t="s">
        <v>1374</v>
      </c>
      <c r="C484" s="59" t="s">
        <v>1375</v>
      </c>
      <c r="D484" s="66">
        <v>1</v>
      </c>
      <c r="E484" s="59" t="s">
        <v>2</v>
      </c>
      <c r="F484" s="63">
        <v>156</v>
      </c>
      <c r="G484" s="63">
        <v>49</v>
      </c>
    </row>
    <row r="485" spans="1:7" ht="15" customHeight="1" x14ac:dyDescent="0.3">
      <c r="A485" s="59" t="str">
        <f t="shared" si="14"/>
        <v>S100/i/AL1</v>
      </c>
      <c r="B485" s="64" t="s">
        <v>1376</v>
      </c>
      <c r="C485" s="64" t="s">
        <v>1320</v>
      </c>
      <c r="D485" s="65">
        <v>1</v>
      </c>
      <c r="E485" s="64" t="s">
        <v>2</v>
      </c>
      <c r="F485" s="63">
        <f>D485</f>
        <v>1</v>
      </c>
      <c r="G485" s="63">
        <v>49</v>
      </c>
    </row>
    <row r="486" spans="1:7" ht="15" customHeight="1" x14ac:dyDescent="0.3">
      <c r="A486" s="59" t="str">
        <f t="shared" si="14"/>
        <v>S100/i/AL156</v>
      </c>
      <c r="B486" s="59" t="s">
        <v>1376</v>
      </c>
      <c r="C486" s="59" t="s">
        <v>1320</v>
      </c>
      <c r="D486" s="66">
        <v>1</v>
      </c>
      <c r="E486" s="59" t="s">
        <v>2</v>
      </c>
      <c r="F486" s="63">
        <v>156</v>
      </c>
      <c r="G486" s="63">
        <v>49</v>
      </c>
    </row>
    <row r="487" spans="1:7" ht="15" customHeight="1" x14ac:dyDescent="0.3">
      <c r="A487" s="59" t="str">
        <f t="shared" si="14"/>
        <v>S100/i/An1</v>
      </c>
      <c r="B487" s="64" t="s">
        <v>1377</v>
      </c>
      <c r="C487" s="64" t="s">
        <v>1378</v>
      </c>
      <c r="D487" s="65">
        <v>1</v>
      </c>
      <c r="E487" s="64" t="s">
        <v>2</v>
      </c>
      <c r="F487" s="63">
        <f>D487</f>
        <v>1</v>
      </c>
      <c r="G487" s="63">
        <v>49</v>
      </c>
    </row>
    <row r="488" spans="1:7" ht="15" customHeight="1" x14ac:dyDescent="0.3">
      <c r="A488" s="59" t="str">
        <f t="shared" si="14"/>
        <v>S100/i/An156</v>
      </c>
      <c r="B488" s="59" t="s">
        <v>1377</v>
      </c>
      <c r="C488" s="59" t="s">
        <v>1378</v>
      </c>
      <c r="D488" s="66">
        <v>1</v>
      </c>
      <c r="E488" s="59" t="s">
        <v>2</v>
      </c>
      <c r="F488" s="63">
        <v>156</v>
      </c>
      <c r="G488" s="63">
        <v>49</v>
      </c>
    </row>
    <row r="489" spans="1:7" ht="15" customHeight="1" x14ac:dyDescent="0.3">
      <c r="A489" s="59" t="str">
        <f t="shared" si="14"/>
        <v>S100/i/Nat1</v>
      </c>
      <c r="B489" s="64" t="s">
        <v>1379</v>
      </c>
      <c r="C489" s="64" t="s">
        <v>1380</v>
      </c>
      <c r="D489" s="65">
        <v>1</v>
      </c>
      <c r="E489" s="64" t="s">
        <v>2</v>
      </c>
      <c r="F489" s="63">
        <f>D489</f>
        <v>1</v>
      </c>
      <c r="G489" s="63">
        <v>49</v>
      </c>
    </row>
    <row r="490" spans="1:7" ht="15" customHeight="1" x14ac:dyDescent="0.3">
      <c r="A490" s="59" t="str">
        <f t="shared" si="14"/>
        <v>S100/i/Nat156</v>
      </c>
      <c r="B490" s="59" t="s">
        <v>1379</v>
      </c>
      <c r="C490" s="59" t="s">
        <v>1380</v>
      </c>
      <c r="D490" s="66">
        <v>1</v>
      </c>
      <c r="E490" s="59" t="s">
        <v>2</v>
      </c>
      <c r="F490" s="63">
        <v>156</v>
      </c>
      <c r="G490" s="63">
        <v>49</v>
      </c>
    </row>
    <row r="491" spans="1:7" ht="15" customHeight="1" x14ac:dyDescent="0.3">
      <c r="A491" s="59" t="str">
        <f t="shared" si="14"/>
        <v>S100/i/Ne1</v>
      </c>
      <c r="B491" s="64" t="s">
        <v>1381</v>
      </c>
      <c r="C491" s="64" t="s">
        <v>1322</v>
      </c>
      <c r="D491" s="65">
        <v>1</v>
      </c>
      <c r="E491" s="64" t="s">
        <v>2</v>
      </c>
      <c r="F491" s="63">
        <f>D491</f>
        <v>1</v>
      </c>
      <c r="G491" s="63">
        <v>49</v>
      </c>
    </row>
    <row r="492" spans="1:7" ht="15" customHeight="1" x14ac:dyDescent="0.3">
      <c r="A492" s="59" t="str">
        <f t="shared" si="14"/>
        <v>S100/i/Ne156</v>
      </c>
      <c r="B492" s="59" t="s">
        <v>1381</v>
      </c>
      <c r="C492" s="59" t="s">
        <v>1322</v>
      </c>
      <c r="D492" s="66">
        <v>1</v>
      </c>
      <c r="E492" s="59" t="s">
        <v>2</v>
      </c>
      <c r="F492" s="63">
        <v>156</v>
      </c>
      <c r="G492" s="63">
        <v>49</v>
      </c>
    </row>
    <row r="493" spans="1:7" ht="15" customHeight="1" x14ac:dyDescent="0.3">
      <c r="A493" s="59" t="str">
        <f t="shared" si="14"/>
        <v>S100/MA1/021</v>
      </c>
      <c r="B493" s="64" t="s">
        <v>1382</v>
      </c>
      <c r="C493" s="64" t="s">
        <v>1383</v>
      </c>
      <c r="D493" s="65">
        <v>1</v>
      </c>
      <c r="E493" s="64" t="s">
        <v>2</v>
      </c>
      <c r="F493" s="63">
        <f t="shared" ref="F493:F517" si="16">D493</f>
        <v>1</v>
      </c>
      <c r="G493" s="63">
        <v>465</v>
      </c>
    </row>
    <row r="494" spans="1:7" ht="15" customHeight="1" x14ac:dyDescent="0.3">
      <c r="A494" s="59" t="str">
        <f t="shared" si="14"/>
        <v>S100/MA1/Al1</v>
      </c>
      <c r="B494" s="59" t="s">
        <v>1384</v>
      </c>
      <c r="C494" s="59" t="s">
        <v>1385</v>
      </c>
      <c r="D494" s="66">
        <v>1</v>
      </c>
      <c r="E494" s="59" t="s">
        <v>2</v>
      </c>
      <c r="F494" s="63">
        <f t="shared" si="16"/>
        <v>1</v>
      </c>
      <c r="G494" s="63">
        <v>465</v>
      </c>
    </row>
    <row r="495" spans="1:7" ht="15" customHeight="1" x14ac:dyDescent="0.3">
      <c r="A495" s="59" t="str">
        <f t="shared" si="14"/>
        <v>S100/MA1/An1</v>
      </c>
      <c r="B495" s="64" t="s">
        <v>1386</v>
      </c>
      <c r="C495" s="64" t="s">
        <v>1387</v>
      </c>
      <c r="D495" s="65">
        <v>1</v>
      </c>
      <c r="E495" s="64" t="s">
        <v>2</v>
      </c>
      <c r="F495" s="63">
        <f t="shared" si="16"/>
        <v>1</v>
      </c>
      <c r="G495" s="63">
        <v>465</v>
      </c>
    </row>
    <row r="496" spans="1:7" ht="15" customHeight="1" x14ac:dyDescent="0.3">
      <c r="A496" s="59" t="str">
        <f t="shared" si="14"/>
        <v>S100/MA1/Ne1</v>
      </c>
      <c r="B496" s="59" t="s">
        <v>1388</v>
      </c>
      <c r="C496" s="59" t="s">
        <v>1389</v>
      </c>
      <c r="D496" s="66">
        <v>1</v>
      </c>
      <c r="E496" s="59" t="s">
        <v>2</v>
      </c>
      <c r="F496" s="63">
        <f t="shared" si="16"/>
        <v>1</v>
      </c>
      <c r="G496" s="63">
        <v>489</v>
      </c>
    </row>
    <row r="497" spans="1:7" ht="15" customHeight="1" x14ac:dyDescent="0.3">
      <c r="A497" s="59" t="str">
        <f t="shared" si="14"/>
        <v>S100/MA2/021</v>
      </c>
      <c r="B497" s="64" t="s">
        <v>1390</v>
      </c>
      <c r="C497" s="64" t="s">
        <v>1391</v>
      </c>
      <c r="D497" s="65">
        <v>1</v>
      </c>
      <c r="E497" s="64" t="s">
        <v>2</v>
      </c>
      <c r="F497" s="63">
        <f t="shared" si="16"/>
        <v>1</v>
      </c>
      <c r="G497" s="63">
        <v>624</v>
      </c>
    </row>
    <row r="498" spans="1:7" ht="15" customHeight="1" x14ac:dyDescent="0.3">
      <c r="A498" s="59" t="str">
        <f t="shared" si="14"/>
        <v>S100/MA2/Al1</v>
      </c>
      <c r="B498" s="59" t="s">
        <v>1392</v>
      </c>
      <c r="C498" s="59" t="s">
        <v>1393</v>
      </c>
      <c r="D498" s="66">
        <v>1</v>
      </c>
      <c r="E498" s="59" t="s">
        <v>2</v>
      </c>
      <c r="F498" s="63">
        <f t="shared" si="16"/>
        <v>1</v>
      </c>
      <c r="G498" s="63">
        <v>624</v>
      </c>
    </row>
    <row r="499" spans="1:7" ht="15" customHeight="1" x14ac:dyDescent="0.3">
      <c r="A499" s="59" t="str">
        <f t="shared" si="14"/>
        <v>S100/MA2/An1</v>
      </c>
      <c r="B499" s="64" t="s">
        <v>1394</v>
      </c>
      <c r="C499" s="64" t="s">
        <v>1395</v>
      </c>
      <c r="D499" s="65">
        <v>1</v>
      </c>
      <c r="E499" s="64" t="s">
        <v>2</v>
      </c>
      <c r="F499" s="63">
        <f t="shared" si="16"/>
        <v>1</v>
      </c>
      <c r="G499" s="63">
        <v>624</v>
      </c>
    </row>
    <row r="500" spans="1:7" ht="15" customHeight="1" x14ac:dyDescent="0.3">
      <c r="A500" s="59" t="str">
        <f t="shared" si="14"/>
        <v>S100/MA2/Ne1</v>
      </c>
      <c r="B500" s="59" t="s">
        <v>1396</v>
      </c>
      <c r="C500" s="59" t="s">
        <v>1397</v>
      </c>
      <c r="D500" s="66">
        <v>1</v>
      </c>
      <c r="E500" s="59" t="s">
        <v>2</v>
      </c>
      <c r="F500" s="63">
        <f t="shared" si="16"/>
        <v>1</v>
      </c>
      <c r="G500" s="63">
        <v>661</v>
      </c>
    </row>
    <row r="501" spans="1:7" ht="15" customHeight="1" x14ac:dyDescent="0.3">
      <c r="A501" s="59" t="str">
        <f t="shared" si="14"/>
        <v>S100/MB1/021</v>
      </c>
      <c r="B501" s="64" t="s">
        <v>1398</v>
      </c>
      <c r="C501" s="64" t="s">
        <v>1399</v>
      </c>
      <c r="D501" s="65">
        <v>1</v>
      </c>
      <c r="E501" s="64" t="s">
        <v>2</v>
      </c>
      <c r="F501" s="63">
        <f t="shared" si="16"/>
        <v>1</v>
      </c>
      <c r="G501" s="63">
        <v>525</v>
      </c>
    </row>
    <row r="502" spans="1:7" ht="15" customHeight="1" x14ac:dyDescent="0.3">
      <c r="A502" s="59" t="str">
        <f t="shared" si="14"/>
        <v>S100/MB1/Al1</v>
      </c>
      <c r="B502" s="59" t="s">
        <v>1400</v>
      </c>
      <c r="C502" s="59" t="s">
        <v>1401</v>
      </c>
      <c r="D502" s="66">
        <v>1</v>
      </c>
      <c r="E502" s="59" t="s">
        <v>2</v>
      </c>
      <c r="F502" s="63">
        <f t="shared" si="16"/>
        <v>1</v>
      </c>
      <c r="G502" s="63">
        <v>525</v>
      </c>
    </row>
    <row r="503" spans="1:7" ht="15" customHeight="1" x14ac:dyDescent="0.3">
      <c r="A503" s="59" t="str">
        <f t="shared" si="14"/>
        <v>S100/MB1/An1</v>
      </c>
      <c r="B503" s="64" t="s">
        <v>1402</v>
      </c>
      <c r="C503" s="64" t="s">
        <v>1403</v>
      </c>
      <c r="D503" s="65">
        <v>1</v>
      </c>
      <c r="E503" s="64" t="s">
        <v>2</v>
      </c>
      <c r="F503" s="63">
        <f t="shared" si="16"/>
        <v>1</v>
      </c>
      <c r="G503" s="63">
        <v>525</v>
      </c>
    </row>
    <row r="504" spans="1:7" ht="15" customHeight="1" x14ac:dyDescent="0.3">
      <c r="A504" s="59" t="str">
        <f t="shared" si="14"/>
        <v>S100/MB1/Ne1</v>
      </c>
      <c r="B504" s="59" t="s">
        <v>1404</v>
      </c>
      <c r="C504" s="59" t="s">
        <v>1405</v>
      </c>
      <c r="D504" s="66">
        <v>1</v>
      </c>
      <c r="E504" s="59" t="s">
        <v>2</v>
      </c>
      <c r="F504" s="63">
        <f t="shared" si="16"/>
        <v>1</v>
      </c>
      <c r="G504" s="63">
        <v>550</v>
      </c>
    </row>
    <row r="505" spans="1:7" ht="15" customHeight="1" x14ac:dyDescent="0.3">
      <c r="A505" s="59" t="str">
        <f t="shared" si="14"/>
        <v>S100/MB2/021</v>
      </c>
      <c r="B505" s="64" t="s">
        <v>1406</v>
      </c>
      <c r="C505" s="64" t="s">
        <v>1407</v>
      </c>
      <c r="D505" s="65">
        <v>1</v>
      </c>
      <c r="E505" s="64" t="s">
        <v>2</v>
      </c>
      <c r="F505" s="63">
        <f t="shared" si="16"/>
        <v>1</v>
      </c>
      <c r="G505" s="63">
        <v>661</v>
      </c>
    </row>
    <row r="506" spans="1:7" ht="15" customHeight="1" x14ac:dyDescent="0.3">
      <c r="A506" s="59" t="str">
        <f t="shared" si="14"/>
        <v>S100/MB2/Al1</v>
      </c>
      <c r="B506" s="59" t="s">
        <v>1408</v>
      </c>
      <c r="C506" s="59" t="s">
        <v>1409</v>
      </c>
      <c r="D506" s="66">
        <v>1</v>
      </c>
      <c r="E506" s="59" t="s">
        <v>2</v>
      </c>
      <c r="F506" s="63">
        <f t="shared" si="16"/>
        <v>1</v>
      </c>
      <c r="G506" s="63">
        <v>661</v>
      </c>
    </row>
    <row r="507" spans="1:7" ht="15" customHeight="1" x14ac:dyDescent="0.3">
      <c r="A507" s="59" t="str">
        <f t="shared" si="14"/>
        <v>S100/MB2/An1</v>
      </c>
      <c r="B507" s="64" t="s">
        <v>1410</v>
      </c>
      <c r="C507" s="64" t="s">
        <v>1411</v>
      </c>
      <c r="D507" s="65">
        <v>1</v>
      </c>
      <c r="E507" s="64" t="s">
        <v>2</v>
      </c>
      <c r="F507" s="63">
        <f t="shared" si="16"/>
        <v>1</v>
      </c>
      <c r="G507" s="63">
        <v>661</v>
      </c>
    </row>
    <row r="508" spans="1:7" ht="15" customHeight="1" x14ac:dyDescent="0.3">
      <c r="A508" s="59" t="str">
        <f t="shared" si="14"/>
        <v>S100/MB2/Ne1</v>
      </c>
      <c r="B508" s="59" t="s">
        <v>1412</v>
      </c>
      <c r="C508" s="59" t="s">
        <v>1413</v>
      </c>
      <c r="D508" s="66">
        <v>1</v>
      </c>
      <c r="E508" s="59" t="s">
        <v>2</v>
      </c>
      <c r="F508" s="63">
        <f t="shared" si="16"/>
        <v>1</v>
      </c>
      <c r="G508" s="63">
        <v>698</v>
      </c>
    </row>
    <row r="509" spans="1:7" ht="15" customHeight="1" x14ac:dyDescent="0.3">
      <c r="A509" s="59" t="str">
        <f t="shared" si="14"/>
        <v>S100/MC1/021</v>
      </c>
      <c r="B509" s="64" t="s">
        <v>1414</v>
      </c>
      <c r="C509" s="64" t="s">
        <v>1415</v>
      </c>
      <c r="D509" s="65">
        <v>1</v>
      </c>
      <c r="E509" s="64" t="s">
        <v>2</v>
      </c>
      <c r="F509" s="63">
        <f t="shared" si="16"/>
        <v>1</v>
      </c>
      <c r="G509" s="63">
        <v>465</v>
      </c>
    </row>
    <row r="510" spans="1:7" ht="15" customHeight="1" x14ac:dyDescent="0.3">
      <c r="A510" s="59" t="str">
        <f t="shared" si="14"/>
        <v>S100/MC1/Al1</v>
      </c>
      <c r="B510" s="59" t="s">
        <v>1416</v>
      </c>
      <c r="C510" s="59" t="s">
        <v>1417</v>
      </c>
      <c r="D510" s="66">
        <v>1</v>
      </c>
      <c r="E510" s="59" t="s">
        <v>2</v>
      </c>
      <c r="F510" s="63">
        <f t="shared" si="16"/>
        <v>1</v>
      </c>
      <c r="G510" s="63">
        <v>465</v>
      </c>
    </row>
    <row r="511" spans="1:7" ht="15" customHeight="1" x14ac:dyDescent="0.3">
      <c r="A511" s="59" t="str">
        <f t="shared" si="14"/>
        <v>S100/MC1/An1</v>
      </c>
      <c r="B511" s="64" t="s">
        <v>1418</v>
      </c>
      <c r="C511" s="64" t="s">
        <v>1419</v>
      </c>
      <c r="D511" s="65">
        <v>1</v>
      </c>
      <c r="E511" s="64" t="s">
        <v>2</v>
      </c>
      <c r="F511" s="63">
        <f t="shared" si="16"/>
        <v>1</v>
      </c>
      <c r="G511" s="63">
        <v>465</v>
      </c>
    </row>
    <row r="512" spans="1:7" ht="15" customHeight="1" x14ac:dyDescent="0.3">
      <c r="A512" s="59" t="str">
        <f t="shared" si="14"/>
        <v>S100/MC1/Ne1</v>
      </c>
      <c r="B512" s="59" t="s">
        <v>1420</v>
      </c>
      <c r="C512" s="59" t="s">
        <v>1421</v>
      </c>
      <c r="D512" s="66">
        <v>1</v>
      </c>
      <c r="E512" s="59" t="s">
        <v>2</v>
      </c>
      <c r="F512" s="63">
        <f t="shared" si="16"/>
        <v>1</v>
      </c>
      <c r="G512" s="63">
        <v>489</v>
      </c>
    </row>
    <row r="513" spans="1:7" ht="15" customHeight="1" x14ac:dyDescent="0.3">
      <c r="A513" s="59" t="str">
        <f t="shared" si="14"/>
        <v>S100/MC2/021</v>
      </c>
      <c r="B513" s="64" t="s">
        <v>1422</v>
      </c>
      <c r="C513" s="64" t="s">
        <v>1423</v>
      </c>
      <c r="D513" s="65">
        <v>1</v>
      </c>
      <c r="E513" s="64" t="s">
        <v>2</v>
      </c>
      <c r="F513" s="63">
        <f t="shared" si="16"/>
        <v>1</v>
      </c>
      <c r="G513" s="63">
        <v>624</v>
      </c>
    </row>
    <row r="514" spans="1:7" ht="15" customHeight="1" x14ac:dyDescent="0.3">
      <c r="A514" s="59" t="str">
        <f t="shared" ref="A514:A577" si="17">_xlfn.CONCAT(B514,F514)</f>
        <v>S100/MC2/Al1</v>
      </c>
      <c r="B514" s="59" t="s">
        <v>1424</v>
      </c>
      <c r="C514" s="59" t="s">
        <v>1425</v>
      </c>
      <c r="D514" s="66">
        <v>1</v>
      </c>
      <c r="E514" s="59" t="s">
        <v>2</v>
      </c>
      <c r="F514" s="63">
        <f t="shared" si="16"/>
        <v>1</v>
      </c>
      <c r="G514" s="63">
        <v>624</v>
      </c>
    </row>
    <row r="515" spans="1:7" ht="15" customHeight="1" x14ac:dyDescent="0.3">
      <c r="A515" s="59" t="str">
        <f t="shared" si="17"/>
        <v>S100/MC2/An1</v>
      </c>
      <c r="B515" s="64" t="s">
        <v>1426</v>
      </c>
      <c r="C515" s="64" t="s">
        <v>1427</v>
      </c>
      <c r="D515" s="65">
        <v>1</v>
      </c>
      <c r="E515" s="64" t="s">
        <v>2</v>
      </c>
      <c r="F515" s="63">
        <f t="shared" si="16"/>
        <v>1</v>
      </c>
      <c r="G515" s="63">
        <v>624</v>
      </c>
    </row>
    <row r="516" spans="1:7" ht="15" customHeight="1" x14ac:dyDescent="0.3">
      <c r="A516" s="59" t="str">
        <f t="shared" si="17"/>
        <v>S100/MC2/Ne1</v>
      </c>
      <c r="B516" s="59" t="s">
        <v>1428</v>
      </c>
      <c r="C516" s="59" t="s">
        <v>1429</v>
      </c>
      <c r="D516" s="66">
        <v>1</v>
      </c>
      <c r="E516" s="59" t="s">
        <v>2</v>
      </c>
      <c r="F516" s="63">
        <f t="shared" si="16"/>
        <v>1</v>
      </c>
      <c r="G516" s="63">
        <v>661</v>
      </c>
    </row>
    <row r="517" spans="1:7" ht="15" customHeight="1" x14ac:dyDescent="0.3">
      <c r="A517" s="59" t="str">
        <f t="shared" si="17"/>
        <v>S100/Ne4</v>
      </c>
      <c r="B517" s="64" t="s">
        <v>1430</v>
      </c>
      <c r="C517" s="64" t="s">
        <v>1431</v>
      </c>
      <c r="D517" s="65">
        <v>4</v>
      </c>
      <c r="E517" s="64" t="s">
        <v>85</v>
      </c>
      <c r="F517" s="63">
        <f t="shared" si="16"/>
        <v>4</v>
      </c>
      <c r="G517" s="63">
        <v>167</v>
      </c>
    </row>
    <row r="518" spans="1:7" ht="15" customHeight="1" x14ac:dyDescent="0.3">
      <c r="A518" s="59" t="str">
        <f t="shared" si="17"/>
        <v>S100/Ne60</v>
      </c>
      <c r="B518" s="59" t="s">
        <v>1430</v>
      </c>
      <c r="C518" s="59" t="s">
        <v>1431</v>
      </c>
      <c r="D518" s="66">
        <v>4</v>
      </c>
      <c r="E518" s="59" t="s">
        <v>85</v>
      </c>
      <c r="F518" s="63">
        <v>60</v>
      </c>
      <c r="G518" s="63">
        <v>167</v>
      </c>
    </row>
    <row r="519" spans="1:7" ht="15" customHeight="1" x14ac:dyDescent="0.3">
      <c r="A519" s="59" t="str">
        <f t="shared" si="17"/>
        <v>S100/R/Al1</v>
      </c>
      <c r="B519" s="64" t="s">
        <v>1432</v>
      </c>
      <c r="C519" s="64" t="s">
        <v>1433</v>
      </c>
      <c r="D519" s="65">
        <v>1</v>
      </c>
      <c r="E519" s="64" t="s">
        <v>2</v>
      </c>
      <c r="F519" s="63">
        <f>D519</f>
        <v>1</v>
      </c>
      <c r="G519" s="63">
        <v>420</v>
      </c>
    </row>
    <row r="520" spans="1:7" ht="15" customHeight="1" x14ac:dyDescent="0.3">
      <c r="A520" s="59" t="str">
        <f t="shared" si="17"/>
        <v>S100/R/Ne1</v>
      </c>
      <c r="B520" s="59" t="s">
        <v>1434</v>
      </c>
      <c r="C520" s="59" t="s">
        <v>1435</v>
      </c>
      <c r="D520" s="66">
        <v>1</v>
      </c>
      <c r="E520" s="59" t="s">
        <v>2</v>
      </c>
      <c r="F520" s="63">
        <f>D520</f>
        <v>1</v>
      </c>
      <c r="G520" s="63">
        <v>420</v>
      </c>
    </row>
    <row r="521" spans="1:7" ht="15" customHeight="1" x14ac:dyDescent="0.3">
      <c r="A521" s="59" t="str">
        <f t="shared" si="17"/>
        <v>S100/s/Al1</v>
      </c>
      <c r="B521" s="64" t="s">
        <v>1436</v>
      </c>
      <c r="C521" s="64" t="s">
        <v>1437</v>
      </c>
      <c r="D521" s="65">
        <v>1</v>
      </c>
      <c r="E521" s="64" t="s">
        <v>2</v>
      </c>
      <c r="F521" s="63">
        <f>D521</f>
        <v>1</v>
      </c>
      <c r="G521" s="63">
        <v>49</v>
      </c>
    </row>
    <row r="522" spans="1:7" ht="15" customHeight="1" x14ac:dyDescent="0.3">
      <c r="A522" s="59" t="str">
        <f t="shared" si="17"/>
        <v>S100/s/Al156</v>
      </c>
      <c r="B522" s="59" t="s">
        <v>1436</v>
      </c>
      <c r="C522" s="59" t="s">
        <v>1437</v>
      </c>
      <c r="D522" s="66">
        <v>1</v>
      </c>
      <c r="E522" s="59" t="s">
        <v>2</v>
      </c>
      <c r="F522" s="63">
        <v>156</v>
      </c>
      <c r="G522" s="63">
        <v>49</v>
      </c>
    </row>
    <row r="523" spans="1:7" ht="15" customHeight="1" x14ac:dyDescent="0.3">
      <c r="A523" s="59" t="str">
        <f t="shared" si="17"/>
        <v>S100/s/An1</v>
      </c>
      <c r="B523" s="64" t="s">
        <v>1438</v>
      </c>
      <c r="C523" s="64" t="s">
        <v>1439</v>
      </c>
      <c r="D523" s="65">
        <v>1</v>
      </c>
      <c r="E523" s="64" t="s">
        <v>2</v>
      </c>
      <c r="F523" s="63">
        <f>D523</f>
        <v>1</v>
      </c>
      <c r="G523" s="63">
        <v>49</v>
      </c>
    </row>
    <row r="524" spans="1:7" ht="15" customHeight="1" x14ac:dyDescent="0.3">
      <c r="A524" s="59" t="str">
        <f t="shared" si="17"/>
        <v>S100/s/An156</v>
      </c>
      <c r="B524" s="59" t="s">
        <v>1438</v>
      </c>
      <c r="C524" s="59" t="s">
        <v>1439</v>
      </c>
      <c r="D524" s="66">
        <v>1</v>
      </c>
      <c r="E524" s="59" t="s">
        <v>2</v>
      </c>
      <c r="F524" s="63">
        <v>156</v>
      </c>
      <c r="G524" s="63">
        <v>49</v>
      </c>
    </row>
    <row r="525" spans="1:7" ht="15" customHeight="1" x14ac:dyDescent="0.3">
      <c r="A525" s="59" t="str">
        <f t="shared" si="17"/>
        <v>S100/s/Nat1</v>
      </c>
      <c r="B525" s="64" t="s">
        <v>1440</v>
      </c>
      <c r="C525" s="64" t="s">
        <v>1441</v>
      </c>
      <c r="D525" s="65">
        <v>1</v>
      </c>
      <c r="E525" s="64" t="s">
        <v>2</v>
      </c>
      <c r="F525" s="63">
        <f>D525</f>
        <v>1</v>
      </c>
      <c r="G525" s="63">
        <v>49</v>
      </c>
    </row>
    <row r="526" spans="1:7" ht="15" customHeight="1" x14ac:dyDescent="0.3">
      <c r="A526" s="59" t="str">
        <f t="shared" si="17"/>
        <v>S100/s/Nat156</v>
      </c>
      <c r="B526" s="59" t="s">
        <v>1440</v>
      </c>
      <c r="C526" s="59" t="s">
        <v>1441</v>
      </c>
      <c r="D526" s="66">
        <v>1</v>
      </c>
      <c r="E526" s="59" t="s">
        <v>2</v>
      </c>
      <c r="F526" s="63">
        <v>156</v>
      </c>
      <c r="G526" s="63">
        <v>49</v>
      </c>
    </row>
    <row r="527" spans="1:7" ht="15" customHeight="1" x14ac:dyDescent="0.3">
      <c r="A527" s="59" t="str">
        <f t="shared" si="17"/>
        <v>S100/s/Ne1</v>
      </c>
      <c r="B527" s="64" t="s">
        <v>1442</v>
      </c>
      <c r="C527" s="64" t="s">
        <v>1443</v>
      </c>
      <c r="D527" s="65">
        <v>1</v>
      </c>
      <c r="E527" s="64" t="s">
        <v>2</v>
      </c>
      <c r="F527" s="63">
        <f>D527</f>
        <v>1</v>
      </c>
      <c r="G527" s="63">
        <v>49</v>
      </c>
    </row>
    <row r="528" spans="1:7" ht="15" customHeight="1" x14ac:dyDescent="0.3">
      <c r="A528" s="59" t="str">
        <f t="shared" si="17"/>
        <v>S100/s/Ne156</v>
      </c>
      <c r="B528" s="59" t="s">
        <v>1442</v>
      </c>
      <c r="C528" s="59" t="s">
        <v>1443</v>
      </c>
      <c r="D528" s="66">
        <v>1</v>
      </c>
      <c r="E528" s="59" t="s">
        <v>2</v>
      </c>
      <c r="F528" s="63">
        <v>156</v>
      </c>
      <c r="G528" s="63">
        <v>49</v>
      </c>
    </row>
    <row r="529" spans="1:7" ht="15" customHeight="1" x14ac:dyDescent="0.3">
      <c r="A529" s="59" t="str">
        <f t="shared" si="17"/>
        <v>S100/v/AL1</v>
      </c>
      <c r="B529" s="64" t="s">
        <v>1444</v>
      </c>
      <c r="C529" s="64" t="s">
        <v>1445</v>
      </c>
      <c r="D529" s="65">
        <v>1</v>
      </c>
      <c r="E529" s="64" t="s">
        <v>2</v>
      </c>
      <c r="F529" s="63">
        <f>D529</f>
        <v>1</v>
      </c>
      <c r="G529" s="63">
        <v>109</v>
      </c>
    </row>
    <row r="530" spans="1:7" ht="15" customHeight="1" x14ac:dyDescent="0.3">
      <c r="A530" s="59" t="str">
        <f t="shared" si="17"/>
        <v>S100/v/AL156</v>
      </c>
      <c r="B530" s="59" t="s">
        <v>1444</v>
      </c>
      <c r="C530" s="59" t="s">
        <v>1445</v>
      </c>
      <c r="D530" s="66">
        <v>1</v>
      </c>
      <c r="E530" s="59" t="s">
        <v>2</v>
      </c>
      <c r="F530" s="63">
        <v>156</v>
      </c>
      <c r="G530" s="63">
        <v>109</v>
      </c>
    </row>
    <row r="531" spans="1:7" ht="15" customHeight="1" x14ac:dyDescent="0.3">
      <c r="A531" s="59" t="str">
        <f t="shared" si="17"/>
        <v>S100/v/Ne1</v>
      </c>
      <c r="B531" s="64" t="s">
        <v>1446</v>
      </c>
      <c r="C531" s="64" t="s">
        <v>1447</v>
      </c>
      <c r="D531" s="65">
        <v>1</v>
      </c>
      <c r="E531" s="64" t="s">
        <v>2</v>
      </c>
      <c r="F531" s="63">
        <f>D531</f>
        <v>1</v>
      </c>
      <c r="G531" s="63">
        <v>109</v>
      </c>
    </row>
    <row r="532" spans="1:7" ht="15" customHeight="1" x14ac:dyDescent="0.3">
      <c r="A532" s="59" t="str">
        <f t="shared" si="17"/>
        <v>S100/v/Ne156</v>
      </c>
      <c r="B532" s="59" t="s">
        <v>1446</v>
      </c>
      <c r="C532" s="59" t="s">
        <v>1447</v>
      </c>
      <c r="D532" s="66">
        <v>1</v>
      </c>
      <c r="E532" s="59" t="s">
        <v>2</v>
      </c>
      <c r="F532" s="63">
        <v>156</v>
      </c>
      <c r="G532" s="63">
        <v>109</v>
      </c>
    </row>
    <row r="533" spans="1:7" ht="15" customHeight="1" x14ac:dyDescent="0.3">
      <c r="A533" s="59" t="str">
        <f t="shared" si="17"/>
        <v>S100/Z4</v>
      </c>
      <c r="B533" s="64" t="s">
        <v>1448</v>
      </c>
      <c r="C533" s="64" t="s">
        <v>1449</v>
      </c>
      <c r="D533" s="65">
        <v>4</v>
      </c>
      <c r="E533" s="64" t="s">
        <v>85</v>
      </c>
      <c r="F533" s="63">
        <f>D533</f>
        <v>4</v>
      </c>
      <c r="G533" s="63">
        <v>265</v>
      </c>
    </row>
    <row r="534" spans="1:7" ht="15" customHeight="1" x14ac:dyDescent="0.3">
      <c r="A534" s="59" t="str">
        <f t="shared" si="17"/>
        <v>S100/Z60</v>
      </c>
      <c r="B534" s="59" t="s">
        <v>1448</v>
      </c>
      <c r="C534" s="59" t="s">
        <v>1449</v>
      </c>
      <c r="D534" s="66">
        <v>4</v>
      </c>
      <c r="E534" s="59" t="s">
        <v>85</v>
      </c>
      <c r="F534" s="63">
        <v>60</v>
      </c>
      <c r="G534" s="63">
        <v>265</v>
      </c>
    </row>
    <row r="535" spans="1:7" ht="15" customHeight="1" x14ac:dyDescent="0.3">
      <c r="A535" s="59" t="str">
        <f t="shared" si="17"/>
        <v>S101/Nat4</v>
      </c>
      <c r="B535" s="64" t="s">
        <v>1450</v>
      </c>
      <c r="C535" s="64" t="s">
        <v>1451</v>
      </c>
      <c r="D535" s="65">
        <v>4</v>
      </c>
      <c r="E535" s="64" t="s">
        <v>85</v>
      </c>
      <c r="F535" s="63">
        <f>D535</f>
        <v>4</v>
      </c>
      <c r="G535" s="63">
        <v>258</v>
      </c>
    </row>
    <row r="536" spans="1:7" ht="15" customHeight="1" x14ac:dyDescent="0.3">
      <c r="A536" s="59" t="str">
        <f t="shared" si="17"/>
        <v>S101/Nat60</v>
      </c>
      <c r="B536" s="59" t="s">
        <v>1450</v>
      </c>
      <c r="C536" s="59" t="s">
        <v>1451</v>
      </c>
      <c r="D536" s="66">
        <v>4</v>
      </c>
      <c r="E536" s="59" t="s">
        <v>85</v>
      </c>
      <c r="F536" s="63">
        <v>60</v>
      </c>
      <c r="G536" s="63">
        <v>258</v>
      </c>
    </row>
    <row r="537" spans="1:7" ht="15" customHeight="1" x14ac:dyDescent="0.3">
      <c r="A537" s="59" t="str">
        <f t="shared" si="17"/>
        <v>S120/a/Al1</v>
      </c>
      <c r="B537" s="64" t="s">
        <v>1452</v>
      </c>
      <c r="C537" s="64" t="s">
        <v>1453</v>
      </c>
      <c r="D537" s="65">
        <v>1</v>
      </c>
      <c r="E537" s="64" t="s">
        <v>2</v>
      </c>
      <c r="F537" s="63">
        <f>D537</f>
        <v>1</v>
      </c>
      <c r="G537" s="63">
        <v>60</v>
      </c>
    </row>
    <row r="538" spans="1:7" ht="15" customHeight="1" x14ac:dyDescent="0.3">
      <c r="A538" s="59" t="str">
        <f t="shared" si="17"/>
        <v>S120/a/Al128</v>
      </c>
      <c r="B538" s="59" t="s">
        <v>1452</v>
      </c>
      <c r="C538" s="59" t="s">
        <v>1453</v>
      </c>
      <c r="D538" s="66">
        <v>1</v>
      </c>
      <c r="E538" s="59" t="s">
        <v>2</v>
      </c>
      <c r="F538" s="63">
        <v>128</v>
      </c>
      <c r="G538" s="63">
        <v>60</v>
      </c>
    </row>
    <row r="539" spans="1:7" ht="15" customHeight="1" x14ac:dyDescent="0.3">
      <c r="A539" s="59" t="str">
        <f t="shared" si="17"/>
        <v>S120/a/Ne1</v>
      </c>
      <c r="B539" s="64" t="s">
        <v>1454</v>
      </c>
      <c r="C539" s="64" t="s">
        <v>1455</v>
      </c>
      <c r="D539" s="65">
        <v>1</v>
      </c>
      <c r="E539" s="64" t="s">
        <v>2</v>
      </c>
      <c r="F539" s="63">
        <f>D539</f>
        <v>1</v>
      </c>
      <c r="G539" s="63">
        <v>60</v>
      </c>
    </row>
    <row r="540" spans="1:7" ht="15" customHeight="1" x14ac:dyDescent="0.3">
      <c r="A540" s="59" t="str">
        <f t="shared" si="17"/>
        <v>S120/a/Ne128</v>
      </c>
      <c r="B540" s="59" t="s">
        <v>1454</v>
      </c>
      <c r="C540" s="59" t="s">
        <v>1455</v>
      </c>
      <c r="D540" s="66">
        <v>1</v>
      </c>
      <c r="E540" s="59" t="s">
        <v>2</v>
      </c>
      <c r="F540" s="63">
        <v>128</v>
      </c>
      <c r="G540" s="63">
        <v>60</v>
      </c>
    </row>
    <row r="541" spans="1:7" ht="15" customHeight="1" x14ac:dyDescent="0.3">
      <c r="A541" s="59" t="str">
        <f t="shared" si="17"/>
        <v>S120/Al4</v>
      </c>
      <c r="B541" s="64" t="s">
        <v>1456</v>
      </c>
      <c r="C541" s="64" t="s">
        <v>1457</v>
      </c>
      <c r="D541" s="65">
        <v>4</v>
      </c>
      <c r="E541" s="64" t="s">
        <v>85</v>
      </c>
      <c r="F541" s="63">
        <f>D541</f>
        <v>4</v>
      </c>
      <c r="G541" s="63">
        <v>179</v>
      </c>
    </row>
    <row r="542" spans="1:7" ht="15" customHeight="1" x14ac:dyDescent="0.3">
      <c r="A542" s="59" t="str">
        <f t="shared" si="17"/>
        <v>S120/Al60</v>
      </c>
      <c r="B542" s="59" t="s">
        <v>1456</v>
      </c>
      <c r="C542" s="59" t="s">
        <v>1457</v>
      </c>
      <c r="D542" s="66">
        <v>4</v>
      </c>
      <c r="E542" s="59" t="s">
        <v>85</v>
      </c>
      <c r="F542" s="63">
        <v>60</v>
      </c>
      <c r="G542" s="63">
        <v>179</v>
      </c>
    </row>
    <row r="543" spans="1:7" ht="15" customHeight="1" x14ac:dyDescent="0.3">
      <c r="A543" s="59" t="str">
        <f t="shared" si="17"/>
        <v>S120/c/011</v>
      </c>
      <c r="B543" s="64" t="s">
        <v>1458</v>
      </c>
      <c r="C543" s="64" t="s">
        <v>1459</v>
      </c>
      <c r="D543" s="65">
        <v>1</v>
      </c>
      <c r="E543" s="64" t="s">
        <v>2</v>
      </c>
      <c r="F543" s="63">
        <f>D543</f>
        <v>1</v>
      </c>
      <c r="G543" s="63">
        <v>60</v>
      </c>
    </row>
    <row r="544" spans="1:7" ht="15" customHeight="1" x14ac:dyDescent="0.3">
      <c r="A544" s="59" t="str">
        <f t="shared" si="17"/>
        <v>S120/c/01128</v>
      </c>
      <c r="B544" s="59" t="s">
        <v>1458</v>
      </c>
      <c r="C544" s="59" t="s">
        <v>1459</v>
      </c>
      <c r="D544" s="66">
        <v>1</v>
      </c>
      <c r="E544" s="59" t="s">
        <v>2</v>
      </c>
      <c r="F544" s="63">
        <v>128</v>
      </c>
      <c r="G544" s="63">
        <v>60</v>
      </c>
    </row>
    <row r="545" spans="1:7" ht="15" customHeight="1" x14ac:dyDescent="0.3">
      <c r="A545" s="59" t="str">
        <f t="shared" si="17"/>
        <v>S120/c/Al1</v>
      </c>
      <c r="B545" s="64" t="s">
        <v>1460</v>
      </c>
      <c r="C545" s="64" t="s">
        <v>1461</v>
      </c>
      <c r="D545" s="65">
        <v>1</v>
      </c>
      <c r="E545" s="64" t="s">
        <v>2</v>
      </c>
      <c r="F545" s="63">
        <f>D545</f>
        <v>1</v>
      </c>
      <c r="G545" s="63">
        <v>60</v>
      </c>
    </row>
    <row r="546" spans="1:7" ht="15" customHeight="1" x14ac:dyDescent="0.3">
      <c r="A546" s="59" t="str">
        <f t="shared" si="17"/>
        <v>S120/c/Al128</v>
      </c>
      <c r="B546" s="59" t="s">
        <v>1460</v>
      </c>
      <c r="C546" s="59" t="s">
        <v>1461</v>
      </c>
      <c r="D546" s="66">
        <v>1</v>
      </c>
      <c r="E546" s="59" t="s">
        <v>2</v>
      </c>
      <c r="F546" s="63">
        <v>128</v>
      </c>
      <c r="G546" s="63">
        <v>60</v>
      </c>
    </row>
    <row r="547" spans="1:7" ht="15" customHeight="1" x14ac:dyDescent="0.3">
      <c r="A547" s="59" t="str">
        <f t="shared" si="17"/>
        <v>S120/c/Nat1</v>
      </c>
      <c r="B547" s="64" t="s">
        <v>1462</v>
      </c>
      <c r="C547" s="64" t="s">
        <v>1463</v>
      </c>
      <c r="D547" s="65">
        <v>1</v>
      </c>
      <c r="E547" s="64" t="s">
        <v>2</v>
      </c>
      <c r="F547" s="63">
        <f>D547</f>
        <v>1</v>
      </c>
      <c r="G547" s="63">
        <v>60</v>
      </c>
    </row>
    <row r="548" spans="1:7" ht="15" customHeight="1" x14ac:dyDescent="0.3">
      <c r="A548" s="59" t="str">
        <f t="shared" si="17"/>
        <v>S120/c/Nat128</v>
      </c>
      <c r="B548" s="59" t="s">
        <v>1462</v>
      </c>
      <c r="C548" s="59" t="s">
        <v>1463</v>
      </c>
      <c r="D548" s="66">
        <v>1</v>
      </c>
      <c r="E548" s="59" t="s">
        <v>2</v>
      </c>
      <c r="F548" s="63">
        <v>128</v>
      </c>
      <c r="G548" s="63">
        <v>60</v>
      </c>
    </row>
    <row r="549" spans="1:7" ht="15" customHeight="1" x14ac:dyDescent="0.3">
      <c r="A549" s="59" t="str">
        <f t="shared" si="17"/>
        <v>S120/c/Ne1</v>
      </c>
      <c r="B549" s="64" t="s">
        <v>1464</v>
      </c>
      <c r="C549" s="64" t="s">
        <v>1465</v>
      </c>
      <c r="D549" s="65">
        <v>1</v>
      </c>
      <c r="E549" s="64" t="s">
        <v>2</v>
      </c>
      <c r="F549" s="63">
        <f>D549</f>
        <v>1</v>
      </c>
      <c r="G549" s="63">
        <v>60</v>
      </c>
    </row>
    <row r="550" spans="1:7" ht="15" customHeight="1" x14ac:dyDescent="0.3">
      <c r="A550" s="59" t="str">
        <f t="shared" si="17"/>
        <v>S120/c/Ne128</v>
      </c>
      <c r="B550" s="59" t="s">
        <v>1464</v>
      </c>
      <c r="C550" s="59" t="s">
        <v>1465</v>
      </c>
      <c r="D550" s="66">
        <v>1</v>
      </c>
      <c r="E550" s="59" t="s">
        <v>2</v>
      </c>
      <c r="F550" s="63">
        <v>128</v>
      </c>
      <c r="G550" s="63">
        <v>60</v>
      </c>
    </row>
    <row r="551" spans="1:7" ht="15" customHeight="1" x14ac:dyDescent="0.3">
      <c r="A551" s="59" t="str">
        <f t="shared" si="17"/>
        <v>S120/e/011</v>
      </c>
      <c r="B551" s="64" t="s">
        <v>1466</v>
      </c>
      <c r="C551" s="64" t="s">
        <v>1467</v>
      </c>
      <c r="D551" s="65">
        <v>1</v>
      </c>
      <c r="E551" s="64" t="s">
        <v>2</v>
      </c>
      <c r="F551" s="63">
        <f>D551</f>
        <v>1</v>
      </c>
      <c r="G551" s="63">
        <v>19</v>
      </c>
    </row>
    <row r="552" spans="1:7" ht="15" customHeight="1" x14ac:dyDescent="0.3">
      <c r="A552" s="59" t="str">
        <f t="shared" si="17"/>
        <v>S120/e/01250</v>
      </c>
      <c r="B552" s="59" t="s">
        <v>1466</v>
      </c>
      <c r="C552" s="59" t="s">
        <v>1467</v>
      </c>
      <c r="D552" s="66">
        <v>1</v>
      </c>
      <c r="E552" s="59" t="s">
        <v>2</v>
      </c>
      <c r="F552" s="63">
        <v>250</v>
      </c>
      <c r="G552" s="63">
        <v>19</v>
      </c>
    </row>
    <row r="553" spans="1:7" ht="15" customHeight="1" x14ac:dyDescent="0.3">
      <c r="A553" s="59" t="str">
        <f t="shared" si="17"/>
        <v>S120/e/021</v>
      </c>
      <c r="B553" s="64" t="s">
        <v>1468</v>
      </c>
      <c r="C553" s="64" t="s">
        <v>1469</v>
      </c>
      <c r="D553" s="65">
        <v>1</v>
      </c>
      <c r="E553" s="64" t="s">
        <v>2</v>
      </c>
      <c r="F553" s="63">
        <f>D553</f>
        <v>1</v>
      </c>
      <c r="G553" s="63">
        <v>19</v>
      </c>
    </row>
    <row r="554" spans="1:7" ht="15" customHeight="1" x14ac:dyDescent="0.3">
      <c r="A554" s="59" t="str">
        <f t="shared" si="17"/>
        <v>S120/e/02250</v>
      </c>
      <c r="B554" s="59" t="s">
        <v>1468</v>
      </c>
      <c r="C554" s="59" t="s">
        <v>1469</v>
      </c>
      <c r="D554" s="66">
        <v>1</v>
      </c>
      <c r="E554" s="59" t="s">
        <v>2</v>
      </c>
      <c r="F554" s="63">
        <v>250</v>
      </c>
      <c r="G554" s="63">
        <v>19</v>
      </c>
    </row>
    <row r="555" spans="1:7" ht="15" customHeight="1" x14ac:dyDescent="0.3">
      <c r="A555" s="59" t="str">
        <f t="shared" si="17"/>
        <v>S120/e/031</v>
      </c>
      <c r="B555" s="64" t="s">
        <v>1470</v>
      </c>
      <c r="C555" s="64" t="s">
        <v>1471</v>
      </c>
      <c r="D555" s="65">
        <v>1</v>
      </c>
      <c r="E555" s="64" t="s">
        <v>2</v>
      </c>
      <c r="F555" s="63">
        <f>D555</f>
        <v>1</v>
      </c>
      <c r="G555" s="63">
        <v>19</v>
      </c>
    </row>
    <row r="556" spans="1:7" ht="15" customHeight="1" x14ac:dyDescent="0.3">
      <c r="A556" s="59" t="str">
        <f t="shared" si="17"/>
        <v>S120/e/03250</v>
      </c>
      <c r="B556" s="59" t="s">
        <v>1470</v>
      </c>
      <c r="C556" s="59" t="s">
        <v>1471</v>
      </c>
      <c r="D556" s="66">
        <v>1</v>
      </c>
      <c r="E556" s="59" t="s">
        <v>2</v>
      </c>
      <c r="F556" s="63">
        <v>250</v>
      </c>
      <c r="G556" s="63">
        <v>19</v>
      </c>
    </row>
    <row r="557" spans="1:7" ht="15" customHeight="1" x14ac:dyDescent="0.3">
      <c r="A557" s="59" t="str">
        <f t="shared" si="17"/>
        <v>S120/f/AL1</v>
      </c>
      <c r="B557" s="64" t="s">
        <v>1472</v>
      </c>
      <c r="C557" s="64" t="s">
        <v>1348</v>
      </c>
      <c r="D557" s="65">
        <v>1</v>
      </c>
      <c r="E557" s="64" t="s">
        <v>2</v>
      </c>
      <c r="F557" s="63">
        <f t="shared" ref="F557:F563" si="18">D557</f>
        <v>1</v>
      </c>
      <c r="G557" s="63">
        <v>54</v>
      </c>
    </row>
    <row r="558" spans="1:7" ht="15" customHeight="1" x14ac:dyDescent="0.3">
      <c r="A558" s="59" t="str">
        <f t="shared" si="17"/>
        <v>S120/F1/AL1</v>
      </c>
      <c r="B558" s="59" t="s">
        <v>1473</v>
      </c>
      <c r="C558" s="59" t="s">
        <v>1354</v>
      </c>
      <c r="D558" s="66">
        <v>1</v>
      </c>
      <c r="E558" s="59" t="s">
        <v>2</v>
      </c>
      <c r="F558" s="63">
        <f t="shared" si="18"/>
        <v>1</v>
      </c>
      <c r="G558" s="63">
        <v>80</v>
      </c>
    </row>
    <row r="559" spans="1:7" ht="15" customHeight="1" x14ac:dyDescent="0.3">
      <c r="A559" s="59" t="str">
        <f t="shared" si="17"/>
        <v>S120/F1/Nat1</v>
      </c>
      <c r="B559" s="64" t="s">
        <v>1474</v>
      </c>
      <c r="C559" s="64" t="s">
        <v>1356</v>
      </c>
      <c r="D559" s="65">
        <v>1</v>
      </c>
      <c r="E559" s="64" t="s">
        <v>2</v>
      </c>
      <c r="F559" s="63">
        <f t="shared" si="18"/>
        <v>1</v>
      </c>
      <c r="G559" s="63">
        <v>80</v>
      </c>
    </row>
    <row r="560" spans="1:7" ht="15" customHeight="1" x14ac:dyDescent="0.3">
      <c r="A560" s="59" t="str">
        <f t="shared" si="17"/>
        <v>S120/F1/Ne1</v>
      </c>
      <c r="B560" s="59" t="s">
        <v>1475</v>
      </c>
      <c r="C560" s="59" t="s">
        <v>1358</v>
      </c>
      <c r="D560" s="66">
        <v>1</v>
      </c>
      <c r="E560" s="59" t="s">
        <v>2</v>
      </c>
      <c r="F560" s="63">
        <f t="shared" si="18"/>
        <v>1</v>
      </c>
      <c r="G560" s="63">
        <v>80</v>
      </c>
    </row>
    <row r="561" spans="1:7" ht="15" customHeight="1" x14ac:dyDescent="0.3">
      <c r="A561" s="59" t="str">
        <f t="shared" si="17"/>
        <v>S120/F2/AL1</v>
      </c>
      <c r="B561" s="64" t="s">
        <v>1476</v>
      </c>
      <c r="C561" s="64" t="s">
        <v>1360</v>
      </c>
      <c r="D561" s="65">
        <v>1</v>
      </c>
      <c r="E561" s="64" t="s">
        <v>2</v>
      </c>
      <c r="F561" s="63">
        <f t="shared" si="18"/>
        <v>1</v>
      </c>
      <c r="G561" s="63">
        <v>60</v>
      </c>
    </row>
    <row r="562" spans="1:7" ht="15" customHeight="1" x14ac:dyDescent="0.3">
      <c r="A562" s="59" t="str">
        <f t="shared" si="17"/>
        <v>S120/F2/Ne1</v>
      </c>
      <c r="B562" s="59" t="s">
        <v>1477</v>
      </c>
      <c r="C562" s="59" t="s">
        <v>1362</v>
      </c>
      <c r="D562" s="66">
        <v>1</v>
      </c>
      <c r="E562" s="59" t="s">
        <v>2</v>
      </c>
      <c r="F562" s="63">
        <f t="shared" si="18"/>
        <v>1</v>
      </c>
      <c r="G562" s="63">
        <v>60</v>
      </c>
    </row>
    <row r="563" spans="1:7" ht="15" customHeight="1" x14ac:dyDescent="0.3">
      <c r="A563" s="59" t="str">
        <f t="shared" si="17"/>
        <v>S120/i/011</v>
      </c>
      <c r="B563" s="64" t="s">
        <v>1478</v>
      </c>
      <c r="C563" s="64" t="s">
        <v>1479</v>
      </c>
      <c r="D563" s="65">
        <v>1</v>
      </c>
      <c r="E563" s="64" t="s">
        <v>2</v>
      </c>
      <c r="F563" s="63">
        <f t="shared" si="18"/>
        <v>1</v>
      </c>
      <c r="G563" s="63">
        <v>60</v>
      </c>
    </row>
    <row r="564" spans="1:7" ht="15" customHeight="1" x14ac:dyDescent="0.3">
      <c r="A564" s="59" t="str">
        <f t="shared" si="17"/>
        <v>S120/i/01132</v>
      </c>
      <c r="B564" s="59" t="s">
        <v>1478</v>
      </c>
      <c r="C564" s="59" t="s">
        <v>1479</v>
      </c>
      <c r="D564" s="66">
        <v>1</v>
      </c>
      <c r="E564" s="59" t="s">
        <v>2</v>
      </c>
      <c r="F564" s="63">
        <v>132</v>
      </c>
      <c r="G564" s="63">
        <v>60</v>
      </c>
    </row>
    <row r="565" spans="1:7" ht="15" customHeight="1" x14ac:dyDescent="0.3">
      <c r="A565" s="59" t="str">
        <f t="shared" si="17"/>
        <v>S120/i/02L1</v>
      </c>
      <c r="B565" s="64" t="s">
        <v>1480</v>
      </c>
      <c r="C565" s="64" t="s">
        <v>1369</v>
      </c>
      <c r="D565" s="65">
        <v>1</v>
      </c>
      <c r="E565" s="64" t="s">
        <v>2</v>
      </c>
      <c r="F565" s="63">
        <f>D565</f>
        <v>1</v>
      </c>
      <c r="G565" s="63">
        <v>60</v>
      </c>
    </row>
    <row r="566" spans="1:7" ht="15" customHeight="1" x14ac:dyDescent="0.3">
      <c r="A566" s="59" t="str">
        <f t="shared" si="17"/>
        <v>S120/i/02L132</v>
      </c>
      <c r="B566" s="59" t="s">
        <v>1480</v>
      </c>
      <c r="C566" s="59" t="s">
        <v>1369</v>
      </c>
      <c r="D566" s="66">
        <v>1</v>
      </c>
      <c r="E566" s="59" t="s">
        <v>2</v>
      </c>
      <c r="F566" s="63">
        <v>132</v>
      </c>
      <c r="G566" s="63">
        <v>60</v>
      </c>
    </row>
    <row r="567" spans="1:7" ht="15" customHeight="1" x14ac:dyDescent="0.3">
      <c r="A567" s="59" t="str">
        <f t="shared" si="17"/>
        <v>S120/i/AL1</v>
      </c>
      <c r="B567" s="64" t="s">
        <v>1481</v>
      </c>
      <c r="C567" s="64" t="s">
        <v>1320</v>
      </c>
      <c r="D567" s="65">
        <v>1</v>
      </c>
      <c r="E567" s="64" t="s">
        <v>2</v>
      </c>
      <c r="F567" s="63">
        <f>D567</f>
        <v>1</v>
      </c>
      <c r="G567" s="63">
        <v>60</v>
      </c>
    </row>
    <row r="568" spans="1:7" ht="15" customHeight="1" x14ac:dyDescent="0.3">
      <c r="A568" s="59" t="str">
        <f t="shared" si="17"/>
        <v>S120/i/AL132</v>
      </c>
      <c r="B568" s="59" t="s">
        <v>1481</v>
      </c>
      <c r="C568" s="59" t="s">
        <v>1320</v>
      </c>
      <c r="D568" s="66">
        <v>1</v>
      </c>
      <c r="E568" s="59" t="s">
        <v>2</v>
      </c>
      <c r="F568" s="63">
        <v>132</v>
      </c>
      <c r="G568" s="63">
        <v>60</v>
      </c>
    </row>
    <row r="569" spans="1:7" ht="15" customHeight="1" x14ac:dyDescent="0.3">
      <c r="A569" s="59" t="str">
        <f t="shared" si="17"/>
        <v>S120/i/An1</v>
      </c>
      <c r="B569" s="64" t="s">
        <v>1482</v>
      </c>
      <c r="C569" s="64" t="s">
        <v>1378</v>
      </c>
      <c r="D569" s="65">
        <v>1</v>
      </c>
      <c r="E569" s="64" t="s">
        <v>2</v>
      </c>
      <c r="F569" s="63">
        <f>D569</f>
        <v>1</v>
      </c>
      <c r="G569" s="63">
        <v>60</v>
      </c>
    </row>
    <row r="570" spans="1:7" ht="15" customHeight="1" x14ac:dyDescent="0.3">
      <c r="A570" s="59" t="str">
        <f t="shared" si="17"/>
        <v>S120/i/An132</v>
      </c>
      <c r="B570" s="59" t="s">
        <v>1482</v>
      </c>
      <c r="C570" s="59" t="s">
        <v>1378</v>
      </c>
      <c r="D570" s="66">
        <v>1</v>
      </c>
      <c r="E570" s="59" t="s">
        <v>2</v>
      </c>
      <c r="F570" s="63">
        <v>132</v>
      </c>
      <c r="G570" s="63">
        <v>60</v>
      </c>
    </row>
    <row r="571" spans="1:7" ht="15" customHeight="1" x14ac:dyDescent="0.3">
      <c r="A571" s="59" t="str">
        <f t="shared" si="17"/>
        <v>S120/i/Nat1</v>
      </c>
      <c r="B571" s="64" t="s">
        <v>1483</v>
      </c>
      <c r="C571" s="64" t="s">
        <v>1380</v>
      </c>
      <c r="D571" s="65">
        <v>1</v>
      </c>
      <c r="E571" s="64" t="s">
        <v>2</v>
      </c>
      <c r="F571" s="63">
        <f>D571</f>
        <v>1</v>
      </c>
      <c r="G571" s="63">
        <v>60</v>
      </c>
    </row>
    <row r="572" spans="1:7" ht="15" customHeight="1" x14ac:dyDescent="0.3">
      <c r="A572" s="59" t="str">
        <f t="shared" si="17"/>
        <v>S120/i/Nat132</v>
      </c>
      <c r="B572" s="59" t="s">
        <v>1483</v>
      </c>
      <c r="C572" s="59" t="s">
        <v>1380</v>
      </c>
      <c r="D572" s="66">
        <v>1</v>
      </c>
      <c r="E572" s="59" t="s">
        <v>2</v>
      </c>
      <c r="F572" s="63">
        <v>132</v>
      </c>
      <c r="G572" s="63">
        <v>60</v>
      </c>
    </row>
    <row r="573" spans="1:7" ht="15" customHeight="1" x14ac:dyDescent="0.3">
      <c r="A573" s="59" t="str">
        <f t="shared" si="17"/>
        <v>S120/i/Ne1</v>
      </c>
      <c r="B573" s="64" t="s">
        <v>1484</v>
      </c>
      <c r="C573" s="64" t="s">
        <v>1322</v>
      </c>
      <c r="D573" s="65">
        <v>1</v>
      </c>
      <c r="E573" s="64" t="s">
        <v>2</v>
      </c>
      <c r="F573" s="63">
        <f>D573</f>
        <v>1</v>
      </c>
      <c r="G573" s="63">
        <v>60</v>
      </c>
    </row>
    <row r="574" spans="1:7" ht="15" customHeight="1" x14ac:dyDescent="0.3">
      <c r="A574" s="59" t="str">
        <f t="shared" si="17"/>
        <v>S120/i/Ne132</v>
      </c>
      <c r="B574" s="59" t="s">
        <v>1484</v>
      </c>
      <c r="C574" s="59" t="s">
        <v>1322</v>
      </c>
      <c r="D574" s="66">
        <v>1</v>
      </c>
      <c r="E574" s="59" t="s">
        <v>2</v>
      </c>
      <c r="F574" s="63">
        <v>132</v>
      </c>
      <c r="G574" s="63">
        <v>60</v>
      </c>
    </row>
    <row r="575" spans="1:7" ht="15" customHeight="1" x14ac:dyDescent="0.3">
      <c r="A575" s="59" t="str">
        <f t="shared" si="17"/>
        <v>S120/MA1/021</v>
      </c>
      <c r="B575" s="64" t="s">
        <v>1485</v>
      </c>
      <c r="C575" s="64" t="s">
        <v>1486</v>
      </c>
      <c r="D575" s="65">
        <v>1</v>
      </c>
      <c r="E575" s="64" t="s">
        <v>2</v>
      </c>
      <c r="F575" s="63">
        <f t="shared" ref="F575:F594" si="19">D575</f>
        <v>1</v>
      </c>
      <c r="G575" s="63">
        <v>501</v>
      </c>
    </row>
    <row r="576" spans="1:7" ht="15" customHeight="1" x14ac:dyDescent="0.3">
      <c r="A576" s="59" t="str">
        <f t="shared" si="17"/>
        <v>S120/MA1/Al1</v>
      </c>
      <c r="B576" s="59" t="s">
        <v>1487</v>
      </c>
      <c r="C576" s="59" t="s">
        <v>1488</v>
      </c>
      <c r="D576" s="66">
        <v>1</v>
      </c>
      <c r="E576" s="59" t="s">
        <v>2</v>
      </c>
      <c r="F576" s="63">
        <f t="shared" si="19"/>
        <v>1</v>
      </c>
      <c r="G576" s="63">
        <v>501</v>
      </c>
    </row>
    <row r="577" spans="1:7" ht="15" customHeight="1" x14ac:dyDescent="0.3">
      <c r="A577" s="59" t="str">
        <f t="shared" si="17"/>
        <v>S120/MA1/An1</v>
      </c>
      <c r="B577" s="64" t="s">
        <v>1489</v>
      </c>
      <c r="C577" s="64" t="s">
        <v>1490</v>
      </c>
      <c r="D577" s="65">
        <v>1</v>
      </c>
      <c r="E577" s="64" t="s">
        <v>2</v>
      </c>
      <c r="F577" s="63">
        <f t="shared" si="19"/>
        <v>1</v>
      </c>
      <c r="G577" s="63">
        <v>501</v>
      </c>
    </row>
    <row r="578" spans="1:7" ht="15" customHeight="1" x14ac:dyDescent="0.3">
      <c r="A578" s="59" t="str">
        <f t="shared" ref="A578:A641" si="20">_xlfn.CONCAT(B578,F578)</f>
        <v>S120/MA1/Ne1</v>
      </c>
      <c r="B578" s="59" t="s">
        <v>1491</v>
      </c>
      <c r="C578" s="59" t="s">
        <v>1492</v>
      </c>
      <c r="D578" s="66">
        <v>1</v>
      </c>
      <c r="E578" s="59" t="s">
        <v>2</v>
      </c>
      <c r="F578" s="63">
        <f t="shared" si="19"/>
        <v>1</v>
      </c>
      <c r="G578" s="63">
        <v>539</v>
      </c>
    </row>
    <row r="579" spans="1:7" ht="15" customHeight="1" x14ac:dyDescent="0.3">
      <c r="A579" s="59" t="str">
        <f t="shared" si="20"/>
        <v>S120/MA2/Ne1</v>
      </c>
      <c r="B579" s="64" t="s">
        <v>1493</v>
      </c>
      <c r="C579" s="64" t="s">
        <v>1494</v>
      </c>
      <c r="D579" s="65">
        <v>1</v>
      </c>
      <c r="E579" s="64" t="s">
        <v>2</v>
      </c>
      <c r="F579" s="63">
        <f t="shared" si="19"/>
        <v>1</v>
      </c>
      <c r="G579" s="63">
        <v>709</v>
      </c>
    </row>
    <row r="580" spans="1:7" ht="15" customHeight="1" x14ac:dyDescent="0.3">
      <c r="A580" s="59" t="str">
        <f t="shared" si="20"/>
        <v>S120/MB1/021</v>
      </c>
      <c r="B580" s="59" t="s">
        <v>1495</v>
      </c>
      <c r="C580" s="59" t="s">
        <v>1496</v>
      </c>
      <c r="D580" s="66">
        <v>1</v>
      </c>
      <c r="E580" s="59" t="s">
        <v>2</v>
      </c>
      <c r="F580" s="63">
        <f t="shared" si="19"/>
        <v>1</v>
      </c>
      <c r="G580" s="63">
        <v>562</v>
      </c>
    </row>
    <row r="581" spans="1:7" ht="15" customHeight="1" x14ac:dyDescent="0.3">
      <c r="A581" s="59" t="str">
        <f t="shared" si="20"/>
        <v>S120/MB1/Al1</v>
      </c>
      <c r="B581" s="64" t="s">
        <v>1497</v>
      </c>
      <c r="C581" s="64" t="s">
        <v>1498</v>
      </c>
      <c r="D581" s="65">
        <v>1</v>
      </c>
      <c r="E581" s="64" t="s">
        <v>2</v>
      </c>
      <c r="F581" s="63">
        <f t="shared" si="19"/>
        <v>1</v>
      </c>
      <c r="G581" s="63">
        <v>562</v>
      </c>
    </row>
    <row r="582" spans="1:7" ht="15" customHeight="1" x14ac:dyDescent="0.3">
      <c r="A582" s="59" t="str">
        <f t="shared" si="20"/>
        <v>S120/MB1/An1</v>
      </c>
      <c r="B582" s="59" t="s">
        <v>1499</v>
      </c>
      <c r="C582" s="59" t="s">
        <v>1500</v>
      </c>
      <c r="D582" s="66">
        <v>1</v>
      </c>
      <c r="E582" s="59" t="s">
        <v>2</v>
      </c>
      <c r="F582" s="63">
        <f t="shared" si="19"/>
        <v>1</v>
      </c>
      <c r="G582" s="63">
        <v>562</v>
      </c>
    </row>
    <row r="583" spans="1:7" ht="15" customHeight="1" x14ac:dyDescent="0.3">
      <c r="A583" s="59" t="str">
        <f t="shared" si="20"/>
        <v>S120/MB1/Ne1</v>
      </c>
      <c r="B583" s="64" t="s">
        <v>1501</v>
      </c>
      <c r="C583" s="64" t="s">
        <v>1502</v>
      </c>
      <c r="D583" s="65">
        <v>1</v>
      </c>
      <c r="E583" s="64" t="s">
        <v>2</v>
      </c>
      <c r="F583" s="63">
        <f t="shared" si="19"/>
        <v>1</v>
      </c>
      <c r="G583" s="63">
        <v>600</v>
      </c>
    </row>
    <row r="584" spans="1:7" ht="15" customHeight="1" x14ac:dyDescent="0.3">
      <c r="A584" s="59" t="str">
        <f t="shared" si="20"/>
        <v>S120/MB2/021</v>
      </c>
      <c r="B584" s="59" t="s">
        <v>1503</v>
      </c>
      <c r="C584" s="59" t="s">
        <v>1504</v>
      </c>
      <c r="D584" s="66">
        <v>1</v>
      </c>
      <c r="E584" s="59" t="s">
        <v>2</v>
      </c>
      <c r="F584" s="63">
        <f t="shared" si="19"/>
        <v>1</v>
      </c>
      <c r="G584" s="63">
        <v>709</v>
      </c>
    </row>
    <row r="585" spans="1:7" ht="15" customHeight="1" x14ac:dyDescent="0.3">
      <c r="A585" s="59" t="str">
        <f t="shared" si="20"/>
        <v>S120/MB2/Al1</v>
      </c>
      <c r="B585" s="64" t="s">
        <v>1505</v>
      </c>
      <c r="C585" s="64" t="s">
        <v>1506</v>
      </c>
      <c r="D585" s="65">
        <v>1</v>
      </c>
      <c r="E585" s="64" t="s">
        <v>2</v>
      </c>
      <c r="F585" s="63">
        <f t="shared" si="19"/>
        <v>1</v>
      </c>
      <c r="G585" s="63">
        <v>709</v>
      </c>
    </row>
    <row r="586" spans="1:7" ht="15" customHeight="1" x14ac:dyDescent="0.3">
      <c r="A586" s="59" t="str">
        <f t="shared" si="20"/>
        <v>S120/MB2/An1</v>
      </c>
      <c r="B586" s="59" t="s">
        <v>1507</v>
      </c>
      <c r="C586" s="59" t="s">
        <v>1508</v>
      </c>
      <c r="D586" s="66">
        <v>1</v>
      </c>
      <c r="E586" s="59" t="s">
        <v>2</v>
      </c>
      <c r="F586" s="63">
        <f t="shared" si="19"/>
        <v>1</v>
      </c>
      <c r="G586" s="63">
        <v>709</v>
      </c>
    </row>
    <row r="587" spans="1:7" ht="15" customHeight="1" x14ac:dyDescent="0.3">
      <c r="A587" s="59" t="str">
        <f t="shared" si="20"/>
        <v>S120/MB2/Ne1</v>
      </c>
      <c r="B587" s="64" t="s">
        <v>1509</v>
      </c>
      <c r="C587" s="64" t="s">
        <v>1510</v>
      </c>
      <c r="D587" s="65">
        <v>1</v>
      </c>
      <c r="E587" s="64" t="s">
        <v>2</v>
      </c>
      <c r="F587" s="63">
        <f t="shared" si="19"/>
        <v>1</v>
      </c>
      <c r="G587" s="63">
        <v>746</v>
      </c>
    </row>
    <row r="588" spans="1:7" ht="15" customHeight="1" x14ac:dyDescent="0.3">
      <c r="A588" s="59" t="str">
        <f t="shared" si="20"/>
        <v>S120/MC1/021</v>
      </c>
      <c r="B588" s="59" t="s">
        <v>1511</v>
      </c>
      <c r="C588" s="59" t="s">
        <v>1512</v>
      </c>
      <c r="D588" s="66">
        <v>1</v>
      </c>
      <c r="E588" s="59" t="s">
        <v>2</v>
      </c>
      <c r="F588" s="63">
        <f t="shared" si="19"/>
        <v>1</v>
      </c>
      <c r="G588" s="63">
        <v>501</v>
      </c>
    </row>
    <row r="589" spans="1:7" ht="15" customHeight="1" x14ac:dyDescent="0.3">
      <c r="A589" s="59" t="str">
        <f t="shared" si="20"/>
        <v>S120/MC1/Al1</v>
      </c>
      <c r="B589" s="64" t="s">
        <v>1513</v>
      </c>
      <c r="C589" s="64" t="s">
        <v>1514</v>
      </c>
      <c r="D589" s="65">
        <v>1</v>
      </c>
      <c r="E589" s="64" t="s">
        <v>2</v>
      </c>
      <c r="F589" s="63">
        <f t="shared" si="19"/>
        <v>1</v>
      </c>
      <c r="G589" s="63">
        <v>501</v>
      </c>
    </row>
    <row r="590" spans="1:7" ht="15" customHeight="1" x14ac:dyDescent="0.3">
      <c r="A590" s="59" t="str">
        <f t="shared" si="20"/>
        <v>S120/MC1/An1</v>
      </c>
      <c r="B590" s="59" t="s">
        <v>1515</v>
      </c>
      <c r="C590" s="59" t="s">
        <v>1516</v>
      </c>
      <c r="D590" s="66">
        <v>1</v>
      </c>
      <c r="E590" s="59" t="s">
        <v>2</v>
      </c>
      <c r="F590" s="63">
        <f t="shared" si="19"/>
        <v>1</v>
      </c>
      <c r="G590" s="63">
        <v>501</v>
      </c>
    </row>
    <row r="591" spans="1:7" ht="15" customHeight="1" x14ac:dyDescent="0.3">
      <c r="A591" s="59" t="str">
        <f t="shared" si="20"/>
        <v>S120/MC1/Ne1</v>
      </c>
      <c r="B591" s="64" t="s">
        <v>1517</v>
      </c>
      <c r="C591" s="64" t="s">
        <v>1518</v>
      </c>
      <c r="D591" s="65">
        <v>1</v>
      </c>
      <c r="E591" s="64" t="s">
        <v>2</v>
      </c>
      <c r="F591" s="63">
        <f t="shared" si="19"/>
        <v>1</v>
      </c>
      <c r="G591" s="63">
        <v>539</v>
      </c>
    </row>
    <row r="592" spans="1:7" ht="15" customHeight="1" x14ac:dyDescent="0.3">
      <c r="A592" s="59" t="str">
        <f t="shared" si="20"/>
        <v>S120/MC2/An1</v>
      </c>
      <c r="B592" s="59" t="s">
        <v>1519</v>
      </c>
      <c r="C592" s="59" t="s">
        <v>1520</v>
      </c>
      <c r="D592" s="66">
        <v>1</v>
      </c>
      <c r="E592" s="59" t="s">
        <v>2</v>
      </c>
      <c r="F592" s="63">
        <f t="shared" si="19"/>
        <v>1</v>
      </c>
      <c r="G592" s="63">
        <v>673</v>
      </c>
    </row>
    <row r="593" spans="1:7" ht="15" customHeight="1" x14ac:dyDescent="0.3">
      <c r="A593" s="59" t="str">
        <f t="shared" si="20"/>
        <v>S120/MC2/Ne1</v>
      </c>
      <c r="B593" s="64" t="s">
        <v>1521</v>
      </c>
      <c r="C593" s="64" t="s">
        <v>1522</v>
      </c>
      <c r="D593" s="65">
        <v>1</v>
      </c>
      <c r="E593" s="64" t="s">
        <v>2</v>
      </c>
      <c r="F593" s="63">
        <f t="shared" si="19"/>
        <v>1</v>
      </c>
      <c r="G593" s="63">
        <v>709</v>
      </c>
    </row>
    <row r="594" spans="1:7" ht="15" customHeight="1" x14ac:dyDescent="0.3">
      <c r="A594" s="59" t="str">
        <f t="shared" si="20"/>
        <v>S120/Ne4</v>
      </c>
      <c r="B594" s="59" t="s">
        <v>1523</v>
      </c>
      <c r="C594" s="59" t="s">
        <v>1524</v>
      </c>
      <c r="D594" s="66">
        <v>4</v>
      </c>
      <c r="E594" s="59" t="s">
        <v>85</v>
      </c>
      <c r="F594" s="63">
        <f t="shared" si="19"/>
        <v>4</v>
      </c>
      <c r="G594" s="63">
        <v>217</v>
      </c>
    </row>
    <row r="595" spans="1:7" ht="15" customHeight="1" x14ac:dyDescent="0.3">
      <c r="A595" s="59" t="str">
        <f t="shared" si="20"/>
        <v>S120/Ne60</v>
      </c>
      <c r="B595" s="64" t="s">
        <v>1523</v>
      </c>
      <c r="C595" s="64" t="s">
        <v>1524</v>
      </c>
      <c r="D595" s="65">
        <v>4</v>
      </c>
      <c r="E595" s="64" t="s">
        <v>85</v>
      </c>
      <c r="F595" s="67">
        <v>60</v>
      </c>
      <c r="G595" s="63">
        <v>217</v>
      </c>
    </row>
    <row r="596" spans="1:7" ht="15" customHeight="1" x14ac:dyDescent="0.3">
      <c r="A596" s="59" t="str">
        <f t="shared" si="20"/>
        <v>S120/s/011</v>
      </c>
      <c r="B596" s="59" t="s">
        <v>1525</v>
      </c>
      <c r="C596" s="59" t="s">
        <v>1526</v>
      </c>
      <c r="D596" s="66">
        <v>1</v>
      </c>
      <c r="E596" s="59" t="s">
        <v>2</v>
      </c>
      <c r="F596" s="63">
        <f>D596</f>
        <v>1</v>
      </c>
      <c r="G596" s="63">
        <v>60</v>
      </c>
    </row>
    <row r="597" spans="1:7" ht="15" customHeight="1" x14ac:dyDescent="0.3">
      <c r="A597" s="59" t="str">
        <f t="shared" si="20"/>
        <v>S120/s/01132</v>
      </c>
      <c r="B597" s="64" t="s">
        <v>1525</v>
      </c>
      <c r="C597" s="64" t="s">
        <v>1526</v>
      </c>
      <c r="D597" s="65">
        <v>1</v>
      </c>
      <c r="E597" s="64" t="s">
        <v>2</v>
      </c>
      <c r="F597" s="67">
        <v>132</v>
      </c>
      <c r="G597" s="63">
        <v>60</v>
      </c>
    </row>
    <row r="598" spans="1:7" ht="15" customHeight="1" x14ac:dyDescent="0.3">
      <c r="A598" s="59" t="str">
        <f t="shared" si="20"/>
        <v>S120/s/021</v>
      </c>
      <c r="B598" s="59" t="s">
        <v>1527</v>
      </c>
      <c r="C598" s="59" t="s">
        <v>1528</v>
      </c>
      <c r="D598" s="66">
        <v>1</v>
      </c>
      <c r="E598" s="59" t="s">
        <v>2</v>
      </c>
      <c r="F598" s="63">
        <f>D598</f>
        <v>1</v>
      </c>
      <c r="G598" s="63">
        <v>60</v>
      </c>
    </row>
    <row r="599" spans="1:7" ht="15" customHeight="1" x14ac:dyDescent="0.3">
      <c r="A599" s="59" t="str">
        <f t="shared" si="20"/>
        <v>S120/s/Al1</v>
      </c>
      <c r="B599" s="64" t="s">
        <v>1529</v>
      </c>
      <c r="C599" s="64" t="s">
        <v>1530</v>
      </c>
      <c r="D599" s="65">
        <v>1</v>
      </c>
      <c r="E599" s="64" t="s">
        <v>2</v>
      </c>
      <c r="F599" s="63">
        <f>D599</f>
        <v>1</v>
      </c>
      <c r="G599" s="63">
        <v>60</v>
      </c>
    </row>
    <row r="600" spans="1:7" ht="15" customHeight="1" x14ac:dyDescent="0.3">
      <c r="A600" s="59" t="str">
        <f t="shared" si="20"/>
        <v>S120/s/Al132</v>
      </c>
      <c r="B600" s="59" t="s">
        <v>1529</v>
      </c>
      <c r="C600" s="59" t="s">
        <v>1530</v>
      </c>
      <c r="D600" s="66">
        <v>1</v>
      </c>
      <c r="E600" s="59" t="s">
        <v>2</v>
      </c>
      <c r="F600" s="63">
        <v>132</v>
      </c>
      <c r="G600" s="63">
        <v>60</v>
      </c>
    </row>
    <row r="601" spans="1:7" ht="15" customHeight="1" x14ac:dyDescent="0.3">
      <c r="A601" s="59" t="str">
        <f t="shared" si="20"/>
        <v>S120/s/An1</v>
      </c>
      <c r="B601" s="64" t="s">
        <v>1531</v>
      </c>
      <c r="C601" s="64" t="s">
        <v>1532</v>
      </c>
      <c r="D601" s="65">
        <v>1</v>
      </c>
      <c r="E601" s="64" t="s">
        <v>2</v>
      </c>
      <c r="F601" s="63">
        <f>D601</f>
        <v>1</v>
      </c>
      <c r="G601" s="63">
        <v>60</v>
      </c>
    </row>
    <row r="602" spans="1:7" ht="15" customHeight="1" x14ac:dyDescent="0.3">
      <c r="A602" s="59" t="str">
        <f t="shared" si="20"/>
        <v>S120/s/Nat1</v>
      </c>
      <c r="B602" s="59" t="s">
        <v>1533</v>
      </c>
      <c r="C602" s="59" t="s">
        <v>1534</v>
      </c>
      <c r="D602" s="66">
        <v>1</v>
      </c>
      <c r="E602" s="59" t="s">
        <v>2</v>
      </c>
      <c r="F602" s="63">
        <f>D602</f>
        <v>1</v>
      </c>
      <c r="G602" s="63">
        <v>60</v>
      </c>
    </row>
    <row r="603" spans="1:7" ht="15" customHeight="1" x14ac:dyDescent="0.3">
      <c r="A603" s="59" t="str">
        <f t="shared" si="20"/>
        <v>S120/s/Nat132</v>
      </c>
      <c r="B603" s="64" t="s">
        <v>1533</v>
      </c>
      <c r="C603" s="64" t="s">
        <v>1534</v>
      </c>
      <c r="D603" s="65">
        <v>1</v>
      </c>
      <c r="E603" s="64" t="s">
        <v>2</v>
      </c>
      <c r="F603" s="67">
        <v>132</v>
      </c>
      <c r="G603" s="63">
        <v>60</v>
      </c>
    </row>
    <row r="604" spans="1:7" ht="15" customHeight="1" x14ac:dyDescent="0.3">
      <c r="A604" s="59" t="str">
        <f t="shared" si="20"/>
        <v>S120/s/Ne1</v>
      </c>
      <c r="B604" s="59" t="s">
        <v>1535</v>
      </c>
      <c r="C604" s="59" t="s">
        <v>1536</v>
      </c>
      <c r="D604" s="66">
        <v>1</v>
      </c>
      <c r="E604" s="59" t="s">
        <v>2</v>
      </c>
      <c r="F604" s="63">
        <f>D604</f>
        <v>1</v>
      </c>
      <c r="G604" s="63">
        <v>60</v>
      </c>
    </row>
    <row r="605" spans="1:7" ht="15" customHeight="1" x14ac:dyDescent="0.3">
      <c r="A605" s="59" t="str">
        <f t="shared" si="20"/>
        <v>S120/s/Ne132</v>
      </c>
      <c r="B605" s="64" t="s">
        <v>1535</v>
      </c>
      <c r="C605" s="64" t="s">
        <v>1536</v>
      </c>
      <c r="D605" s="65">
        <v>1</v>
      </c>
      <c r="E605" s="64" t="s">
        <v>2</v>
      </c>
      <c r="F605" s="67">
        <v>132</v>
      </c>
      <c r="G605" s="63">
        <v>60</v>
      </c>
    </row>
    <row r="606" spans="1:7" ht="15" customHeight="1" x14ac:dyDescent="0.3">
      <c r="A606" s="59" t="str">
        <f t="shared" si="20"/>
        <v>S130/c/Al1</v>
      </c>
      <c r="B606" s="59" t="s">
        <v>1537</v>
      </c>
      <c r="C606" s="59" t="s">
        <v>1538</v>
      </c>
      <c r="D606" s="66">
        <v>1</v>
      </c>
      <c r="E606" s="59" t="s">
        <v>85</v>
      </c>
      <c r="F606" s="63">
        <f>D606</f>
        <v>1</v>
      </c>
      <c r="G606" s="63">
        <v>498</v>
      </c>
    </row>
    <row r="607" spans="1:7" ht="15" customHeight="1" x14ac:dyDescent="0.3">
      <c r="A607" s="59" t="str">
        <f t="shared" si="20"/>
        <v>S130/c/Al4</v>
      </c>
      <c r="B607" s="64" t="s">
        <v>1537</v>
      </c>
      <c r="C607" s="64" t="s">
        <v>1538</v>
      </c>
      <c r="D607" s="65">
        <v>1</v>
      </c>
      <c r="E607" s="64" t="s">
        <v>85</v>
      </c>
      <c r="F607" s="67">
        <v>4</v>
      </c>
      <c r="G607" s="63">
        <v>498</v>
      </c>
    </row>
    <row r="608" spans="1:7" ht="15" customHeight="1" x14ac:dyDescent="0.3">
      <c r="A608" s="59" t="str">
        <f t="shared" si="20"/>
        <v>S130/c/An1</v>
      </c>
      <c r="B608" s="59" t="s">
        <v>1539</v>
      </c>
      <c r="C608" s="59" t="s">
        <v>1540</v>
      </c>
      <c r="D608" s="66">
        <v>1</v>
      </c>
      <c r="E608" s="59" t="s">
        <v>85</v>
      </c>
      <c r="F608" s="63">
        <f>D608</f>
        <v>1</v>
      </c>
      <c r="G608" s="63">
        <v>498</v>
      </c>
    </row>
    <row r="609" spans="1:7" ht="15" customHeight="1" x14ac:dyDescent="0.3">
      <c r="A609" s="59" t="str">
        <f t="shared" si="20"/>
        <v>S130/c/An4</v>
      </c>
      <c r="B609" s="64" t="s">
        <v>1539</v>
      </c>
      <c r="C609" s="64" t="s">
        <v>1540</v>
      </c>
      <c r="D609" s="65">
        <v>1</v>
      </c>
      <c r="E609" s="64" t="s">
        <v>85</v>
      </c>
      <c r="F609" s="67">
        <v>4</v>
      </c>
      <c r="G609" s="63">
        <v>498</v>
      </c>
    </row>
    <row r="610" spans="1:7" ht="15" customHeight="1" x14ac:dyDescent="0.3">
      <c r="A610" s="59" t="str">
        <f t="shared" si="20"/>
        <v>S130/c/Nat1</v>
      </c>
      <c r="B610" s="59" t="s">
        <v>1541</v>
      </c>
      <c r="C610" s="59" t="s">
        <v>1542</v>
      </c>
      <c r="D610" s="66">
        <v>1</v>
      </c>
      <c r="E610" s="59" t="s">
        <v>85</v>
      </c>
      <c r="F610" s="63">
        <f>D610</f>
        <v>1</v>
      </c>
      <c r="G610" s="63">
        <v>498</v>
      </c>
    </row>
    <row r="611" spans="1:7" ht="15" customHeight="1" x14ac:dyDescent="0.3">
      <c r="A611" s="59" t="str">
        <f t="shared" si="20"/>
        <v>S130/c/Nat4</v>
      </c>
      <c r="B611" s="64" t="s">
        <v>1541</v>
      </c>
      <c r="C611" s="64" t="s">
        <v>1542</v>
      </c>
      <c r="D611" s="65">
        <v>1</v>
      </c>
      <c r="E611" s="64" t="s">
        <v>85</v>
      </c>
      <c r="F611" s="67">
        <v>4</v>
      </c>
      <c r="G611" s="63">
        <v>498</v>
      </c>
    </row>
    <row r="612" spans="1:7" ht="15" customHeight="1" x14ac:dyDescent="0.3">
      <c r="A612" s="59" t="str">
        <f t="shared" si="20"/>
        <v>S130/c/Ne1</v>
      </c>
      <c r="B612" s="59" t="s">
        <v>1543</v>
      </c>
      <c r="C612" s="59" t="s">
        <v>1544</v>
      </c>
      <c r="D612" s="66">
        <v>1</v>
      </c>
      <c r="E612" s="59" t="s">
        <v>85</v>
      </c>
      <c r="F612" s="63">
        <f>D612</f>
        <v>1</v>
      </c>
      <c r="G612" s="63">
        <v>498</v>
      </c>
    </row>
    <row r="613" spans="1:7" ht="15" customHeight="1" x14ac:dyDescent="0.3">
      <c r="A613" s="59" t="str">
        <f t="shared" si="20"/>
        <v>S130/c/Ne4</v>
      </c>
      <c r="B613" s="64" t="s">
        <v>1543</v>
      </c>
      <c r="C613" s="64" t="s">
        <v>1544</v>
      </c>
      <c r="D613" s="65">
        <v>1</v>
      </c>
      <c r="E613" s="64" t="s">
        <v>85</v>
      </c>
      <c r="F613" s="67">
        <v>4</v>
      </c>
      <c r="G613" s="63">
        <v>498</v>
      </c>
    </row>
    <row r="614" spans="1:7" ht="15" customHeight="1" x14ac:dyDescent="0.3">
      <c r="A614" s="59" t="str">
        <f t="shared" si="20"/>
        <v>S134/s/Al1</v>
      </c>
      <c r="B614" s="59" t="s">
        <v>1545</v>
      </c>
      <c r="C614" s="59" t="s">
        <v>1546</v>
      </c>
      <c r="D614" s="66">
        <v>1</v>
      </c>
      <c r="E614" s="59" t="s">
        <v>85</v>
      </c>
      <c r="F614" s="63">
        <f>D614</f>
        <v>1</v>
      </c>
      <c r="G614" s="63">
        <v>498</v>
      </c>
    </row>
    <row r="615" spans="1:7" ht="15" customHeight="1" x14ac:dyDescent="0.3">
      <c r="A615" s="59" t="str">
        <f t="shared" si="20"/>
        <v>S134/s/Al4</v>
      </c>
      <c r="B615" s="64" t="s">
        <v>1545</v>
      </c>
      <c r="C615" s="64" t="s">
        <v>1546</v>
      </c>
      <c r="D615" s="65">
        <v>1</v>
      </c>
      <c r="E615" s="64" t="s">
        <v>85</v>
      </c>
      <c r="F615" s="67">
        <v>4</v>
      </c>
      <c r="G615" s="63">
        <v>498</v>
      </c>
    </row>
    <row r="616" spans="1:7" ht="15" customHeight="1" x14ac:dyDescent="0.3">
      <c r="A616" s="59" t="str">
        <f t="shared" si="20"/>
        <v>S134/s/An1</v>
      </c>
      <c r="B616" s="59" t="s">
        <v>1547</v>
      </c>
      <c r="C616" s="59" t="s">
        <v>1548</v>
      </c>
      <c r="D616" s="66">
        <v>1</v>
      </c>
      <c r="E616" s="59" t="s">
        <v>85</v>
      </c>
      <c r="F616" s="63">
        <f>D616</f>
        <v>1</v>
      </c>
      <c r="G616" s="63">
        <v>498</v>
      </c>
    </row>
    <row r="617" spans="1:7" ht="15" customHeight="1" x14ac:dyDescent="0.3">
      <c r="A617" s="59" t="str">
        <f t="shared" si="20"/>
        <v>S134/s/An4</v>
      </c>
      <c r="B617" s="64" t="s">
        <v>1547</v>
      </c>
      <c r="C617" s="64" t="s">
        <v>1548</v>
      </c>
      <c r="D617" s="65">
        <v>1</v>
      </c>
      <c r="E617" s="64" t="s">
        <v>85</v>
      </c>
      <c r="F617" s="67">
        <v>4</v>
      </c>
      <c r="G617" s="63">
        <v>498</v>
      </c>
    </row>
    <row r="618" spans="1:7" ht="15" customHeight="1" x14ac:dyDescent="0.3">
      <c r="A618" s="59" t="str">
        <f t="shared" si="20"/>
        <v>S134/s/Nat1</v>
      </c>
      <c r="B618" s="59" t="s">
        <v>1549</v>
      </c>
      <c r="C618" s="59" t="s">
        <v>1550</v>
      </c>
      <c r="D618" s="66">
        <v>1</v>
      </c>
      <c r="E618" s="59" t="s">
        <v>85</v>
      </c>
      <c r="F618" s="63">
        <f>D618</f>
        <v>1</v>
      </c>
      <c r="G618" s="63">
        <v>498</v>
      </c>
    </row>
    <row r="619" spans="1:7" ht="15" customHeight="1" x14ac:dyDescent="0.3">
      <c r="A619" s="59" t="str">
        <f t="shared" si="20"/>
        <v>S134/s/Nat4</v>
      </c>
      <c r="B619" s="64" t="s">
        <v>1549</v>
      </c>
      <c r="C619" s="64" t="s">
        <v>1550</v>
      </c>
      <c r="D619" s="65">
        <v>1</v>
      </c>
      <c r="E619" s="64" t="s">
        <v>85</v>
      </c>
      <c r="F619" s="67">
        <v>4</v>
      </c>
      <c r="G619" s="63">
        <v>498</v>
      </c>
    </row>
    <row r="620" spans="1:7" ht="15" customHeight="1" x14ac:dyDescent="0.3">
      <c r="A620" s="59" t="str">
        <f t="shared" si="20"/>
        <v>S134/s/Ne1</v>
      </c>
      <c r="B620" s="59" t="s">
        <v>1551</v>
      </c>
      <c r="C620" s="59" t="s">
        <v>1552</v>
      </c>
      <c r="D620" s="66">
        <v>1</v>
      </c>
      <c r="E620" s="59" t="s">
        <v>85</v>
      </c>
      <c r="F620" s="63">
        <f>D620</f>
        <v>1</v>
      </c>
      <c r="G620" s="63">
        <v>498</v>
      </c>
    </row>
    <row r="621" spans="1:7" ht="15" customHeight="1" x14ac:dyDescent="0.3">
      <c r="A621" s="59" t="str">
        <f t="shared" si="20"/>
        <v>S134/s/Ne4</v>
      </c>
      <c r="B621" s="64" t="s">
        <v>1551</v>
      </c>
      <c r="C621" s="64" t="s">
        <v>1552</v>
      </c>
      <c r="D621" s="65">
        <v>1</v>
      </c>
      <c r="E621" s="64" t="s">
        <v>85</v>
      </c>
      <c r="F621" s="67">
        <v>4</v>
      </c>
      <c r="G621" s="63">
        <v>498</v>
      </c>
    </row>
    <row r="622" spans="1:7" ht="15" customHeight="1" x14ac:dyDescent="0.3">
      <c r="A622" s="59" t="str">
        <f t="shared" si="20"/>
        <v>S150/a/Al1</v>
      </c>
      <c r="B622" s="59" t="s">
        <v>1553</v>
      </c>
      <c r="C622" s="59" t="s">
        <v>1554</v>
      </c>
      <c r="D622" s="66">
        <v>1</v>
      </c>
      <c r="E622" s="59" t="s">
        <v>2</v>
      </c>
      <c r="F622" s="63">
        <f>D622</f>
        <v>1</v>
      </c>
      <c r="G622" s="63">
        <v>66</v>
      </c>
    </row>
    <row r="623" spans="1:7" ht="15" customHeight="1" x14ac:dyDescent="0.3">
      <c r="A623" s="59" t="str">
        <f t="shared" si="20"/>
        <v>S150/a/Al100</v>
      </c>
      <c r="B623" s="64" t="s">
        <v>1553</v>
      </c>
      <c r="C623" s="64" t="s">
        <v>1554</v>
      </c>
      <c r="D623" s="65">
        <v>1</v>
      </c>
      <c r="E623" s="64" t="s">
        <v>2</v>
      </c>
      <c r="F623" s="67">
        <v>100</v>
      </c>
      <c r="G623" s="63">
        <v>66</v>
      </c>
    </row>
    <row r="624" spans="1:7" ht="15" customHeight="1" x14ac:dyDescent="0.3">
      <c r="A624" s="59" t="str">
        <f t="shared" si="20"/>
        <v>S150/a/dub1</v>
      </c>
      <c r="B624" s="59" t="s">
        <v>1555</v>
      </c>
      <c r="C624" s="59" t="s">
        <v>1556</v>
      </c>
      <c r="D624" s="66">
        <v>1</v>
      </c>
      <c r="E624" s="59" t="s">
        <v>2</v>
      </c>
      <c r="F624" s="63">
        <f>D624</f>
        <v>1</v>
      </c>
      <c r="G624" s="63">
        <v>66</v>
      </c>
    </row>
    <row r="625" spans="1:7" ht="15" customHeight="1" x14ac:dyDescent="0.3">
      <c r="A625" s="59" t="str">
        <f t="shared" si="20"/>
        <v>S150/a/dub100</v>
      </c>
      <c r="B625" s="64" t="s">
        <v>1555</v>
      </c>
      <c r="C625" s="64" t="s">
        <v>1556</v>
      </c>
      <c r="D625" s="65">
        <v>1</v>
      </c>
      <c r="E625" s="64" t="s">
        <v>2</v>
      </c>
      <c r="F625" s="67">
        <v>100</v>
      </c>
      <c r="G625" s="63">
        <v>66</v>
      </c>
    </row>
    <row r="626" spans="1:7" ht="15" customHeight="1" x14ac:dyDescent="0.3">
      <c r="A626" s="59" t="str">
        <f t="shared" si="20"/>
        <v>S150/a/Ne1</v>
      </c>
      <c r="B626" s="59" t="s">
        <v>1557</v>
      </c>
      <c r="C626" s="59" t="s">
        <v>1558</v>
      </c>
      <c r="D626" s="66">
        <v>1</v>
      </c>
      <c r="E626" s="59" t="s">
        <v>2</v>
      </c>
      <c r="F626" s="63">
        <f>D626</f>
        <v>1</v>
      </c>
      <c r="G626" s="63">
        <v>66</v>
      </c>
    </row>
    <row r="627" spans="1:7" ht="15" customHeight="1" x14ac:dyDescent="0.3">
      <c r="A627" s="59" t="str">
        <f t="shared" si="20"/>
        <v>S150/a/Ne100</v>
      </c>
      <c r="B627" s="64" t="s">
        <v>1557</v>
      </c>
      <c r="C627" s="64" t="s">
        <v>1558</v>
      </c>
      <c r="D627" s="65">
        <v>1</v>
      </c>
      <c r="E627" s="64" t="s">
        <v>2</v>
      </c>
      <c r="F627" s="67">
        <v>100</v>
      </c>
      <c r="G627" s="63">
        <v>66</v>
      </c>
    </row>
    <row r="628" spans="1:7" ht="15" customHeight="1" x14ac:dyDescent="0.3">
      <c r="A628" s="59" t="str">
        <f t="shared" si="20"/>
        <v>S150/Al4</v>
      </c>
      <c r="B628" s="59" t="s">
        <v>1559</v>
      </c>
      <c r="C628" s="59" t="s">
        <v>1560</v>
      </c>
      <c r="D628" s="66">
        <v>4</v>
      </c>
      <c r="E628" s="59" t="s">
        <v>85</v>
      </c>
      <c r="F628" s="63">
        <f>D628</f>
        <v>4</v>
      </c>
      <c r="G628" s="63">
        <v>187</v>
      </c>
    </row>
    <row r="629" spans="1:7" ht="15" customHeight="1" x14ac:dyDescent="0.3">
      <c r="A629" s="59" t="str">
        <f t="shared" si="20"/>
        <v>S150/Al60</v>
      </c>
      <c r="B629" s="64" t="s">
        <v>1559</v>
      </c>
      <c r="C629" s="64" t="s">
        <v>1560</v>
      </c>
      <c r="D629" s="65">
        <v>4</v>
      </c>
      <c r="E629" s="64" t="s">
        <v>85</v>
      </c>
      <c r="F629" s="67">
        <v>60</v>
      </c>
      <c r="G629" s="63">
        <v>187</v>
      </c>
    </row>
    <row r="630" spans="1:7" ht="15" customHeight="1" x14ac:dyDescent="0.3">
      <c r="A630" s="59" t="str">
        <f t="shared" si="20"/>
        <v>S150/AlL4</v>
      </c>
      <c r="B630" s="59" t="s">
        <v>1561</v>
      </c>
      <c r="C630" s="59" t="s">
        <v>1562</v>
      </c>
      <c r="D630" s="66">
        <v>4</v>
      </c>
      <c r="E630" s="59" t="s">
        <v>85</v>
      </c>
      <c r="F630" s="63">
        <f>D630</f>
        <v>4</v>
      </c>
      <c r="G630" s="63">
        <v>159</v>
      </c>
    </row>
    <row r="631" spans="1:7" ht="15" customHeight="1" x14ac:dyDescent="0.3">
      <c r="A631" s="59" t="str">
        <f t="shared" si="20"/>
        <v>S150/AlL60</v>
      </c>
      <c r="B631" s="64" t="s">
        <v>1561</v>
      </c>
      <c r="C631" s="64" t="s">
        <v>1562</v>
      </c>
      <c r="D631" s="65">
        <v>4</v>
      </c>
      <c r="E631" s="64" t="s">
        <v>85</v>
      </c>
      <c r="F631" s="67">
        <v>60</v>
      </c>
      <c r="G631" s="63">
        <v>159</v>
      </c>
    </row>
    <row r="632" spans="1:7" ht="15" customHeight="1" x14ac:dyDescent="0.3">
      <c r="A632" s="59" t="str">
        <f t="shared" si="20"/>
        <v>S150/c/Al1</v>
      </c>
      <c r="B632" s="59" t="s">
        <v>1563</v>
      </c>
      <c r="C632" s="59" t="s">
        <v>1564</v>
      </c>
      <c r="D632" s="66">
        <v>1</v>
      </c>
      <c r="E632" s="59" t="s">
        <v>2</v>
      </c>
      <c r="F632" s="63">
        <f>D632</f>
        <v>1</v>
      </c>
      <c r="G632" s="63">
        <v>67</v>
      </c>
    </row>
    <row r="633" spans="1:7" ht="15" customHeight="1" x14ac:dyDescent="0.3">
      <c r="A633" s="59" t="str">
        <f t="shared" si="20"/>
        <v>S150/c/Al100</v>
      </c>
      <c r="B633" s="64" t="s">
        <v>1563</v>
      </c>
      <c r="C633" s="64" t="s">
        <v>1564</v>
      </c>
      <c r="D633" s="65">
        <v>1</v>
      </c>
      <c r="E633" s="64" t="s">
        <v>2</v>
      </c>
      <c r="F633" s="67">
        <v>100</v>
      </c>
      <c r="G633" s="63">
        <v>67</v>
      </c>
    </row>
    <row r="634" spans="1:7" ht="15" customHeight="1" x14ac:dyDescent="0.3">
      <c r="A634" s="59" t="str">
        <f t="shared" si="20"/>
        <v>S150/c/An1</v>
      </c>
      <c r="B634" s="59" t="s">
        <v>1565</v>
      </c>
      <c r="C634" s="59" t="s">
        <v>1336</v>
      </c>
      <c r="D634" s="66">
        <v>1</v>
      </c>
      <c r="E634" s="59" t="s">
        <v>2</v>
      </c>
      <c r="F634" s="63">
        <f>D634</f>
        <v>1</v>
      </c>
      <c r="G634" s="63">
        <v>67</v>
      </c>
    </row>
    <row r="635" spans="1:7" ht="15" customHeight="1" x14ac:dyDescent="0.3">
      <c r="A635" s="59" t="str">
        <f t="shared" si="20"/>
        <v>S150/c/An100</v>
      </c>
      <c r="B635" s="64" t="s">
        <v>1565</v>
      </c>
      <c r="C635" s="64" t="s">
        <v>1336</v>
      </c>
      <c r="D635" s="65">
        <v>1</v>
      </c>
      <c r="E635" s="64" t="s">
        <v>2</v>
      </c>
      <c r="F635" s="67">
        <v>100</v>
      </c>
      <c r="G635" s="63">
        <v>67</v>
      </c>
    </row>
    <row r="636" spans="1:7" ht="15" customHeight="1" x14ac:dyDescent="0.3">
      <c r="A636" s="59" t="str">
        <f t="shared" si="20"/>
        <v>S150/c/dub1</v>
      </c>
      <c r="B636" s="59" t="s">
        <v>1566</v>
      </c>
      <c r="C636" s="59" t="s">
        <v>1567</v>
      </c>
      <c r="D636" s="66">
        <v>1</v>
      </c>
      <c r="E636" s="59" t="s">
        <v>2</v>
      </c>
      <c r="F636" s="63">
        <f>D636</f>
        <v>1</v>
      </c>
      <c r="G636" s="63">
        <v>67</v>
      </c>
    </row>
    <row r="637" spans="1:7" ht="15" customHeight="1" x14ac:dyDescent="0.3">
      <c r="A637" s="59" t="str">
        <f t="shared" si="20"/>
        <v>S150/c/Nat1</v>
      </c>
      <c r="B637" s="64" t="s">
        <v>1568</v>
      </c>
      <c r="C637" s="64" t="s">
        <v>1569</v>
      </c>
      <c r="D637" s="65">
        <v>1</v>
      </c>
      <c r="E637" s="64" t="s">
        <v>2</v>
      </c>
      <c r="F637" s="63">
        <f>D637</f>
        <v>1</v>
      </c>
      <c r="G637" s="63">
        <v>67</v>
      </c>
    </row>
    <row r="638" spans="1:7" ht="15" customHeight="1" x14ac:dyDescent="0.3">
      <c r="A638" s="59" t="str">
        <f t="shared" si="20"/>
        <v>S150/c/Nat100</v>
      </c>
      <c r="B638" s="59" t="s">
        <v>1568</v>
      </c>
      <c r="C638" s="59" t="s">
        <v>1569</v>
      </c>
      <c r="D638" s="66">
        <v>1</v>
      </c>
      <c r="E638" s="59" t="s">
        <v>2</v>
      </c>
      <c r="F638" s="63">
        <v>100</v>
      </c>
      <c r="G638" s="63">
        <v>67</v>
      </c>
    </row>
    <row r="639" spans="1:7" ht="15" customHeight="1" x14ac:dyDescent="0.3">
      <c r="A639" s="59" t="str">
        <f t="shared" si="20"/>
        <v>S150/c/Ne1</v>
      </c>
      <c r="B639" s="64" t="s">
        <v>1570</v>
      </c>
      <c r="C639" s="64" t="s">
        <v>1571</v>
      </c>
      <c r="D639" s="65">
        <v>1</v>
      </c>
      <c r="E639" s="64" t="s">
        <v>2</v>
      </c>
      <c r="F639" s="63">
        <f>D639</f>
        <v>1</v>
      </c>
      <c r="G639" s="63">
        <v>67</v>
      </c>
    </row>
    <row r="640" spans="1:7" ht="15" customHeight="1" x14ac:dyDescent="0.3">
      <c r="A640" s="59" t="str">
        <f t="shared" si="20"/>
        <v>S150/c/Ne100</v>
      </c>
      <c r="B640" s="59" t="s">
        <v>1570</v>
      </c>
      <c r="C640" s="59" t="s">
        <v>1571</v>
      </c>
      <c r="D640" s="66">
        <v>1</v>
      </c>
      <c r="E640" s="59" t="s">
        <v>2</v>
      </c>
      <c r="F640" s="63">
        <v>100</v>
      </c>
      <c r="G640" s="63">
        <v>67</v>
      </c>
    </row>
    <row r="641" spans="1:7" ht="15" customHeight="1" x14ac:dyDescent="0.3">
      <c r="A641" s="59" t="str">
        <f t="shared" si="20"/>
        <v>S150/dub4</v>
      </c>
      <c r="B641" s="64" t="s">
        <v>1572</v>
      </c>
      <c r="C641" s="64" t="s">
        <v>1573</v>
      </c>
      <c r="D641" s="65">
        <v>4</v>
      </c>
      <c r="E641" s="64" t="s">
        <v>85</v>
      </c>
      <c r="F641" s="63">
        <f>D641</f>
        <v>4</v>
      </c>
      <c r="G641" s="63">
        <v>264</v>
      </c>
    </row>
    <row r="642" spans="1:7" ht="15" customHeight="1" x14ac:dyDescent="0.3">
      <c r="A642" s="59" t="str">
        <f t="shared" ref="A642:A705" si="21">_xlfn.CONCAT(B642,F642)</f>
        <v>S150/dub60</v>
      </c>
      <c r="B642" s="59" t="s">
        <v>1572</v>
      </c>
      <c r="C642" s="59" t="s">
        <v>1573</v>
      </c>
      <c r="D642" s="66">
        <v>4</v>
      </c>
      <c r="E642" s="59" t="s">
        <v>85</v>
      </c>
      <c r="F642" s="63">
        <v>60</v>
      </c>
      <c r="G642" s="63">
        <v>264</v>
      </c>
    </row>
    <row r="643" spans="1:7" ht="15" customHeight="1" x14ac:dyDescent="0.3">
      <c r="A643" s="59" t="str">
        <f t="shared" si="21"/>
        <v>S150/e/031</v>
      </c>
      <c r="B643" s="64" t="s">
        <v>1574</v>
      </c>
      <c r="C643" s="64" t="s">
        <v>1575</v>
      </c>
      <c r="D643" s="65">
        <v>1</v>
      </c>
      <c r="E643" s="64" t="s">
        <v>2</v>
      </c>
      <c r="F643" s="63">
        <f>D643</f>
        <v>1</v>
      </c>
      <c r="G643" s="63">
        <v>19</v>
      </c>
    </row>
    <row r="644" spans="1:7" ht="15" customHeight="1" x14ac:dyDescent="0.3">
      <c r="A644" s="59" t="str">
        <f t="shared" si="21"/>
        <v>S150/e/03250</v>
      </c>
      <c r="B644" s="59" t="s">
        <v>1574</v>
      </c>
      <c r="C644" s="59" t="s">
        <v>1575</v>
      </c>
      <c r="D644" s="66">
        <v>1</v>
      </c>
      <c r="E644" s="59" t="s">
        <v>2</v>
      </c>
      <c r="F644" s="63">
        <v>250</v>
      </c>
      <c r="G644" s="63">
        <v>19</v>
      </c>
    </row>
    <row r="645" spans="1:7" ht="15" customHeight="1" x14ac:dyDescent="0.3">
      <c r="A645" s="59" t="str">
        <f t="shared" si="21"/>
        <v>S150/f/AL1</v>
      </c>
      <c r="B645" s="64" t="s">
        <v>1576</v>
      </c>
      <c r="C645" s="64" t="s">
        <v>1348</v>
      </c>
      <c r="D645" s="65">
        <v>1</v>
      </c>
      <c r="E645" s="64" t="s">
        <v>2</v>
      </c>
      <c r="F645" s="63">
        <f t="shared" ref="F645:F654" si="22">D645</f>
        <v>1</v>
      </c>
      <c r="G645" s="63">
        <v>60</v>
      </c>
    </row>
    <row r="646" spans="1:7" ht="15" customHeight="1" x14ac:dyDescent="0.3">
      <c r="A646" s="59" t="str">
        <f t="shared" si="21"/>
        <v>S150/f/Nat1</v>
      </c>
      <c r="B646" s="59" t="s">
        <v>1577</v>
      </c>
      <c r="C646" s="59" t="s">
        <v>1350</v>
      </c>
      <c r="D646" s="66">
        <v>1</v>
      </c>
      <c r="E646" s="59" t="s">
        <v>2</v>
      </c>
      <c r="F646" s="63">
        <f t="shared" si="22"/>
        <v>1</v>
      </c>
      <c r="G646" s="63">
        <v>60</v>
      </c>
    </row>
    <row r="647" spans="1:7" ht="15" customHeight="1" x14ac:dyDescent="0.3">
      <c r="A647" s="59" t="str">
        <f t="shared" si="21"/>
        <v>S150/f/Ne1</v>
      </c>
      <c r="B647" s="64" t="s">
        <v>1578</v>
      </c>
      <c r="C647" s="64" t="s">
        <v>1579</v>
      </c>
      <c r="D647" s="65">
        <v>1</v>
      </c>
      <c r="E647" s="64" t="s">
        <v>2</v>
      </c>
      <c r="F647" s="63">
        <f t="shared" si="22"/>
        <v>1</v>
      </c>
      <c r="G647" s="63">
        <v>60</v>
      </c>
    </row>
    <row r="648" spans="1:7" ht="15" customHeight="1" x14ac:dyDescent="0.3">
      <c r="A648" s="59" t="str">
        <f t="shared" si="21"/>
        <v>S150/F1/02L1</v>
      </c>
      <c r="B648" s="59" t="s">
        <v>1580</v>
      </c>
      <c r="C648" s="59" t="s">
        <v>1581</v>
      </c>
      <c r="D648" s="66">
        <v>1</v>
      </c>
      <c r="E648" s="59" t="s">
        <v>2</v>
      </c>
      <c r="F648" s="63">
        <f t="shared" si="22"/>
        <v>1</v>
      </c>
      <c r="G648" s="63">
        <v>90</v>
      </c>
    </row>
    <row r="649" spans="1:7" ht="15" customHeight="1" x14ac:dyDescent="0.3">
      <c r="A649" s="59" t="str">
        <f t="shared" si="21"/>
        <v>S150/F1/AL1</v>
      </c>
      <c r="B649" s="64" t="s">
        <v>1582</v>
      </c>
      <c r="C649" s="64" t="s">
        <v>1354</v>
      </c>
      <c r="D649" s="65">
        <v>1</v>
      </c>
      <c r="E649" s="64" t="s">
        <v>2</v>
      </c>
      <c r="F649" s="63">
        <f t="shared" si="22"/>
        <v>1</v>
      </c>
      <c r="G649" s="63">
        <v>90</v>
      </c>
    </row>
    <row r="650" spans="1:7" ht="15" customHeight="1" x14ac:dyDescent="0.3">
      <c r="A650" s="59" t="str">
        <f t="shared" si="21"/>
        <v>S150/F1/Nat1</v>
      </c>
      <c r="B650" s="59" t="s">
        <v>1583</v>
      </c>
      <c r="C650" s="59" t="s">
        <v>1356</v>
      </c>
      <c r="D650" s="66">
        <v>1</v>
      </c>
      <c r="E650" s="59" t="s">
        <v>2</v>
      </c>
      <c r="F650" s="63">
        <f t="shared" si="22"/>
        <v>1</v>
      </c>
      <c r="G650" s="63">
        <v>90</v>
      </c>
    </row>
    <row r="651" spans="1:7" ht="15" customHeight="1" x14ac:dyDescent="0.3">
      <c r="A651" s="59" t="str">
        <f t="shared" si="21"/>
        <v>S150/F1/Ne1</v>
      </c>
      <c r="B651" s="64" t="s">
        <v>1584</v>
      </c>
      <c r="C651" s="64" t="s">
        <v>1358</v>
      </c>
      <c r="D651" s="65">
        <v>1</v>
      </c>
      <c r="E651" s="64" t="s">
        <v>2</v>
      </c>
      <c r="F651" s="63">
        <f t="shared" si="22"/>
        <v>1</v>
      </c>
      <c r="G651" s="63">
        <v>90</v>
      </c>
    </row>
    <row r="652" spans="1:7" ht="15" customHeight="1" x14ac:dyDescent="0.3">
      <c r="A652" s="59" t="str">
        <f t="shared" si="21"/>
        <v>S150/F2/AL1</v>
      </c>
      <c r="B652" s="59" t="s">
        <v>1585</v>
      </c>
      <c r="C652" s="59" t="s">
        <v>1360</v>
      </c>
      <c r="D652" s="66">
        <v>1</v>
      </c>
      <c r="E652" s="59" t="s">
        <v>2</v>
      </c>
      <c r="F652" s="63">
        <f t="shared" si="22"/>
        <v>1</v>
      </c>
      <c r="G652" s="63">
        <v>66</v>
      </c>
    </row>
    <row r="653" spans="1:7" ht="15" customHeight="1" x14ac:dyDescent="0.3">
      <c r="A653" s="59" t="str">
        <f t="shared" si="21"/>
        <v>S150/F2/Ne1</v>
      </c>
      <c r="B653" s="64" t="s">
        <v>1586</v>
      </c>
      <c r="C653" s="64" t="s">
        <v>1362</v>
      </c>
      <c r="D653" s="65">
        <v>1</v>
      </c>
      <c r="E653" s="64" t="s">
        <v>2</v>
      </c>
      <c r="F653" s="63">
        <f t="shared" si="22"/>
        <v>1</v>
      </c>
      <c r="G653" s="63">
        <v>66</v>
      </c>
    </row>
    <row r="654" spans="1:7" ht="15" customHeight="1" x14ac:dyDescent="0.3">
      <c r="A654" s="59" t="str">
        <f t="shared" si="21"/>
        <v>S150/i/011</v>
      </c>
      <c r="B654" s="59" t="s">
        <v>1587</v>
      </c>
      <c r="C654" s="59" t="s">
        <v>1364</v>
      </c>
      <c r="D654" s="66">
        <v>1</v>
      </c>
      <c r="E654" s="59" t="s">
        <v>2</v>
      </c>
      <c r="F654" s="63">
        <f t="shared" si="22"/>
        <v>1</v>
      </c>
      <c r="G654" s="63">
        <v>66</v>
      </c>
    </row>
    <row r="655" spans="1:7" ht="15" customHeight="1" x14ac:dyDescent="0.3">
      <c r="A655" s="59" t="str">
        <f t="shared" si="21"/>
        <v>S150/i/01104</v>
      </c>
      <c r="B655" s="64" t="s">
        <v>1587</v>
      </c>
      <c r="C655" s="64" t="s">
        <v>1364</v>
      </c>
      <c r="D655" s="65">
        <v>1</v>
      </c>
      <c r="E655" s="64" t="s">
        <v>2</v>
      </c>
      <c r="F655" s="67">
        <v>104</v>
      </c>
      <c r="G655" s="63">
        <v>66</v>
      </c>
    </row>
    <row r="656" spans="1:7" ht="15" customHeight="1" x14ac:dyDescent="0.3">
      <c r="A656" s="59" t="str">
        <f t="shared" si="21"/>
        <v>S150/i/0101</v>
      </c>
      <c r="B656" s="59" t="s">
        <v>1588</v>
      </c>
      <c r="C656" s="59" t="s">
        <v>1366</v>
      </c>
      <c r="D656" s="66">
        <v>1</v>
      </c>
      <c r="E656" s="59" t="s">
        <v>2</v>
      </c>
      <c r="F656" s="63">
        <f>D656</f>
        <v>1</v>
      </c>
      <c r="G656" s="63">
        <v>66</v>
      </c>
    </row>
    <row r="657" spans="1:7" ht="15" customHeight="1" x14ac:dyDescent="0.3">
      <c r="A657" s="59" t="str">
        <f t="shared" si="21"/>
        <v>S150/i/010104</v>
      </c>
      <c r="B657" s="64" t="s">
        <v>1588</v>
      </c>
      <c r="C657" s="64" t="s">
        <v>1366</v>
      </c>
      <c r="D657" s="65">
        <v>1</v>
      </c>
      <c r="E657" s="64" t="s">
        <v>2</v>
      </c>
      <c r="F657" s="67">
        <v>104</v>
      </c>
      <c r="G657" s="63">
        <v>66</v>
      </c>
    </row>
    <row r="658" spans="1:7" ht="15" customHeight="1" x14ac:dyDescent="0.3">
      <c r="A658" s="59" t="str">
        <f t="shared" si="21"/>
        <v>S150/i/021</v>
      </c>
      <c r="B658" s="59" t="s">
        <v>1589</v>
      </c>
      <c r="C658" s="59" t="s">
        <v>1318</v>
      </c>
      <c r="D658" s="66">
        <v>1</v>
      </c>
      <c r="E658" s="59" t="s">
        <v>2</v>
      </c>
      <c r="F658" s="63">
        <f>D658</f>
        <v>1</v>
      </c>
      <c r="G658" s="63">
        <v>66</v>
      </c>
    </row>
    <row r="659" spans="1:7" ht="15" customHeight="1" x14ac:dyDescent="0.3">
      <c r="A659" s="59" t="str">
        <f t="shared" si="21"/>
        <v>S150/i/02104</v>
      </c>
      <c r="B659" s="64" t="s">
        <v>1589</v>
      </c>
      <c r="C659" s="64" t="s">
        <v>1318</v>
      </c>
      <c r="D659" s="65">
        <v>1</v>
      </c>
      <c r="E659" s="64" t="s">
        <v>2</v>
      </c>
      <c r="F659" s="67">
        <v>104</v>
      </c>
      <c r="G659" s="63">
        <v>66</v>
      </c>
    </row>
    <row r="660" spans="1:7" ht="15" customHeight="1" x14ac:dyDescent="0.3">
      <c r="A660" s="59" t="str">
        <f t="shared" si="21"/>
        <v>S150/i/02L1</v>
      </c>
      <c r="B660" s="59" t="s">
        <v>1590</v>
      </c>
      <c r="C660" s="59" t="s">
        <v>1369</v>
      </c>
      <c r="D660" s="66">
        <v>1</v>
      </c>
      <c r="E660" s="59" t="s">
        <v>2</v>
      </c>
      <c r="F660" s="63">
        <f>D660</f>
        <v>1</v>
      </c>
      <c r="G660" s="63">
        <v>66</v>
      </c>
    </row>
    <row r="661" spans="1:7" ht="15" customHeight="1" x14ac:dyDescent="0.3">
      <c r="A661" s="59" t="str">
        <f t="shared" si="21"/>
        <v>S150/i/02L104</v>
      </c>
      <c r="B661" s="64" t="s">
        <v>1590</v>
      </c>
      <c r="C661" s="64" t="s">
        <v>1369</v>
      </c>
      <c r="D661" s="65">
        <v>1</v>
      </c>
      <c r="E661" s="64" t="s">
        <v>2</v>
      </c>
      <c r="F661" s="67">
        <v>104</v>
      </c>
      <c r="G661" s="63">
        <v>66</v>
      </c>
    </row>
    <row r="662" spans="1:7" ht="15" customHeight="1" x14ac:dyDescent="0.3">
      <c r="A662" s="59" t="str">
        <f t="shared" si="21"/>
        <v>S150/i/AL1</v>
      </c>
      <c r="B662" s="59" t="s">
        <v>1591</v>
      </c>
      <c r="C662" s="59" t="s">
        <v>1320</v>
      </c>
      <c r="D662" s="66">
        <v>1</v>
      </c>
      <c r="E662" s="59" t="s">
        <v>2</v>
      </c>
      <c r="F662" s="63">
        <f>D662</f>
        <v>1</v>
      </c>
      <c r="G662" s="63">
        <v>66</v>
      </c>
    </row>
    <row r="663" spans="1:7" ht="15" customHeight="1" x14ac:dyDescent="0.3">
      <c r="A663" s="59" t="str">
        <f t="shared" si="21"/>
        <v>S150/i/AL104</v>
      </c>
      <c r="B663" s="64" t="s">
        <v>1591</v>
      </c>
      <c r="C663" s="64" t="s">
        <v>1320</v>
      </c>
      <c r="D663" s="65">
        <v>1</v>
      </c>
      <c r="E663" s="64" t="s">
        <v>2</v>
      </c>
      <c r="F663" s="67">
        <v>104</v>
      </c>
      <c r="G663" s="63">
        <v>66</v>
      </c>
    </row>
    <row r="664" spans="1:7" ht="15" customHeight="1" x14ac:dyDescent="0.3">
      <c r="A664" s="59" t="str">
        <f t="shared" si="21"/>
        <v>S150/i/An1</v>
      </c>
      <c r="B664" s="59" t="s">
        <v>1592</v>
      </c>
      <c r="C664" s="59" t="s">
        <v>1378</v>
      </c>
      <c r="D664" s="66">
        <v>1</v>
      </c>
      <c r="E664" s="59" t="s">
        <v>2</v>
      </c>
      <c r="F664" s="63">
        <f>D664</f>
        <v>1</v>
      </c>
      <c r="G664" s="63">
        <v>66</v>
      </c>
    </row>
    <row r="665" spans="1:7" ht="15" customHeight="1" x14ac:dyDescent="0.3">
      <c r="A665" s="59" t="str">
        <f t="shared" si="21"/>
        <v>S150/i/An104</v>
      </c>
      <c r="B665" s="64" t="s">
        <v>1592</v>
      </c>
      <c r="C665" s="64" t="s">
        <v>1378</v>
      </c>
      <c r="D665" s="65">
        <v>1</v>
      </c>
      <c r="E665" s="64" t="s">
        <v>2</v>
      </c>
      <c r="F665" s="67">
        <v>104</v>
      </c>
      <c r="G665" s="63">
        <v>66</v>
      </c>
    </row>
    <row r="666" spans="1:7" ht="15" customHeight="1" x14ac:dyDescent="0.3">
      <c r="A666" s="59" t="str">
        <f t="shared" si="21"/>
        <v>S150/i/Nat1</v>
      </c>
      <c r="B666" s="59" t="s">
        <v>1593</v>
      </c>
      <c r="C666" s="59" t="s">
        <v>1380</v>
      </c>
      <c r="D666" s="66">
        <v>1</v>
      </c>
      <c r="E666" s="59" t="s">
        <v>2</v>
      </c>
      <c r="F666" s="63">
        <f>D666</f>
        <v>1</v>
      </c>
      <c r="G666" s="63">
        <v>66</v>
      </c>
    </row>
    <row r="667" spans="1:7" ht="15" customHeight="1" x14ac:dyDescent="0.3">
      <c r="A667" s="59" t="str">
        <f t="shared" si="21"/>
        <v>S150/i/Nat104</v>
      </c>
      <c r="B667" s="64" t="s">
        <v>1593</v>
      </c>
      <c r="C667" s="64" t="s">
        <v>1380</v>
      </c>
      <c r="D667" s="65">
        <v>1</v>
      </c>
      <c r="E667" s="64" t="s">
        <v>2</v>
      </c>
      <c r="F667" s="67">
        <v>104</v>
      </c>
      <c r="G667" s="63">
        <v>66</v>
      </c>
    </row>
    <row r="668" spans="1:7" ht="15" customHeight="1" x14ac:dyDescent="0.3">
      <c r="A668" s="59" t="str">
        <f t="shared" si="21"/>
        <v>S150/i/Ne1</v>
      </c>
      <c r="B668" s="59" t="s">
        <v>1594</v>
      </c>
      <c r="C668" s="59" t="s">
        <v>1322</v>
      </c>
      <c r="D668" s="66">
        <v>1</v>
      </c>
      <c r="E668" s="59" t="s">
        <v>2</v>
      </c>
      <c r="F668" s="63">
        <f>D668</f>
        <v>1</v>
      </c>
      <c r="G668" s="63">
        <v>66</v>
      </c>
    </row>
    <row r="669" spans="1:7" ht="15" customHeight="1" x14ac:dyDescent="0.3">
      <c r="A669" s="59" t="str">
        <f t="shared" si="21"/>
        <v>S150/i/Ne104</v>
      </c>
      <c r="B669" s="64" t="s">
        <v>1594</v>
      </c>
      <c r="C669" s="64" t="s">
        <v>1322</v>
      </c>
      <c r="D669" s="65">
        <v>1</v>
      </c>
      <c r="E669" s="64" t="s">
        <v>2</v>
      </c>
      <c r="F669" s="67">
        <v>104</v>
      </c>
      <c r="G669" s="63">
        <v>66</v>
      </c>
    </row>
    <row r="670" spans="1:7" ht="15" customHeight="1" x14ac:dyDescent="0.3">
      <c r="A670" s="59" t="str">
        <f t="shared" si="21"/>
        <v>S150/MA1/Ne1</v>
      </c>
      <c r="B670" s="59" t="s">
        <v>1595</v>
      </c>
      <c r="C670" s="59" t="s">
        <v>1596</v>
      </c>
      <c r="D670" s="66">
        <v>1</v>
      </c>
      <c r="E670" s="59" t="s">
        <v>2</v>
      </c>
      <c r="F670" s="63">
        <f t="shared" ref="F670:F682" si="23">D670</f>
        <v>1</v>
      </c>
      <c r="G670" s="63">
        <v>562</v>
      </c>
    </row>
    <row r="671" spans="1:7" ht="15" customHeight="1" x14ac:dyDescent="0.3">
      <c r="A671" s="59" t="str">
        <f t="shared" si="21"/>
        <v>S150/MA2/Ne1</v>
      </c>
      <c r="B671" s="64" t="s">
        <v>1597</v>
      </c>
      <c r="C671" s="64" t="s">
        <v>1598</v>
      </c>
      <c r="D671" s="65">
        <v>1</v>
      </c>
      <c r="E671" s="64" t="s">
        <v>2</v>
      </c>
      <c r="F671" s="63">
        <f t="shared" si="23"/>
        <v>1</v>
      </c>
      <c r="G671" s="63">
        <v>722</v>
      </c>
    </row>
    <row r="672" spans="1:7" ht="15" customHeight="1" x14ac:dyDescent="0.3">
      <c r="A672" s="59" t="str">
        <f t="shared" si="21"/>
        <v>S150/MB1/021</v>
      </c>
      <c r="B672" s="59" t="s">
        <v>1599</v>
      </c>
      <c r="C672" s="59" t="s">
        <v>1600</v>
      </c>
      <c r="D672" s="66">
        <v>1</v>
      </c>
      <c r="E672" s="59" t="s">
        <v>2</v>
      </c>
      <c r="F672" s="63">
        <f t="shared" si="23"/>
        <v>1</v>
      </c>
      <c r="G672" s="63">
        <v>575</v>
      </c>
    </row>
    <row r="673" spans="1:7" ht="15" customHeight="1" x14ac:dyDescent="0.3">
      <c r="A673" s="59" t="str">
        <f t="shared" si="21"/>
        <v>S150/MB1/Al1</v>
      </c>
      <c r="B673" s="64" t="s">
        <v>1601</v>
      </c>
      <c r="C673" s="64" t="s">
        <v>1602</v>
      </c>
      <c r="D673" s="65">
        <v>1</v>
      </c>
      <c r="E673" s="64" t="s">
        <v>2</v>
      </c>
      <c r="F673" s="63">
        <f t="shared" si="23"/>
        <v>1</v>
      </c>
      <c r="G673" s="63">
        <v>575</v>
      </c>
    </row>
    <row r="674" spans="1:7" ht="15" customHeight="1" x14ac:dyDescent="0.3">
      <c r="A674" s="59" t="str">
        <f t="shared" si="21"/>
        <v>S150/MB1/An1</v>
      </c>
      <c r="B674" s="59" t="s">
        <v>1603</v>
      </c>
      <c r="C674" s="59" t="s">
        <v>1604</v>
      </c>
      <c r="D674" s="66">
        <v>1</v>
      </c>
      <c r="E674" s="59" t="s">
        <v>2</v>
      </c>
      <c r="F674" s="63">
        <f t="shared" si="23"/>
        <v>1</v>
      </c>
      <c r="G674" s="63">
        <v>575</v>
      </c>
    </row>
    <row r="675" spans="1:7" ht="15" customHeight="1" x14ac:dyDescent="0.3">
      <c r="A675" s="59" t="str">
        <f t="shared" si="21"/>
        <v>S150/MB1/Ne1</v>
      </c>
      <c r="B675" s="64" t="s">
        <v>1605</v>
      </c>
      <c r="C675" s="64" t="s">
        <v>1606</v>
      </c>
      <c r="D675" s="65">
        <v>1</v>
      </c>
      <c r="E675" s="64" t="s">
        <v>2</v>
      </c>
      <c r="F675" s="63">
        <f t="shared" si="23"/>
        <v>1</v>
      </c>
      <c r="G675" s="63">
        <v>624</v>
      </c>
    </row>
    <row r="676" spans="1:7" ht="15" customHeight="1" x14ac:dyDescent="0.3">
      <c r="A676" s="59" t="str">
        <f t="shared" si="21"/>
        <v>S150/MB2/Ne1</v>
      </c>
      <c r="B676" s="59" t="s">
        <v>1607</v>
      </c>
      <c r="C676" s="59" t="s">
        <v>1608</v>
      </c>
      <c r="D676" s="66">
        <v>1</v>
      </c>
      <c r="E676" s="59" t="s">
        <v>2</v>
      </c>
      <c r="F676" s="63">
        <f t="shared" si="23"/>
        <v>1</v>
      </c>
      <c r="G676" s="63">
        <v>758</v>
      </c>
    </row>
    <row r="677" spans="1:7" ht="15" customHeight="1" x14ac:dyDescent="0.3">
      <c r="A677" s="59" t="str">
        <f t="shared" si="21"/>
        <v>S150/MC1/021</v>
      </c>
      <c r="B677" s="64" t="s">
        <v>1609</v>
      </c>
      <c r="C677" s="64" t="s">
        <v>1610</v>
      </c>
      <c r="D677" s="65">
        <v>1</v>
      </c>
      <c r="E677" s="64" t="s">
        <v>2</v>
      </c>
      <c r="F677" s="63">
        <f t="shared" si="23"/>
        <v>1</v>
      </c>
      <c r="G677" s="63">
        <v>514</v>
      </c>
    </row>
    <row r="678" spans="1:7" ht="15" customHeight="1" x14ac:dyDescent="0.3">
      <c r="A678" s="59" t="str">
        <f t="shared" si="21"/>
        <v>S150/MC1/Al1</v>
      </c>
      <c r="B678" s="59" t="s">
        <v>1611</v>
      </c>
      <c r="C678" s="59" t="s">
        <v>1612</v>
      </c>
      <c r="D678" s="66">
        <v>1</v>
      </c>
      <c r="E678" s="59" t="s">
        <v>2</v>
      </c>
      <c r="F678" s="63">
        <f t="shared" si="23"/>
        <v>1</v>
      </c>
      <c r="G678" s="63">
        <v>514</v>
      </c>
    </row>
    <row r="679" spans="1:7" ht="15" customHeight="1" x14ac:dyDescent="0.3">
      <c r="A679" s="59" t="str">
        <f t="shared" si="21"/>
        <v>S150/MC1/An1</v>
      </c>
      <c r="B679" s="64" t="s">
        <v>1613</v>
      </c>
      <c r="C679" s="64" t="s">
        <v>1614</v>
      </c>
      <c r="D679" s="65">
        <v>1</v>
      </c>
      <c r="E679" s="64" t="s">
        <v>2</v>
      </c>
      <c r="F679" s="63">
        <f t="shared" si="23"/>
        <v>1</v>
      </c>
      <c r="G679" s="63">
        <v>514</v>
      </c>
    </row>
    <row r="680" spans="1:7" ht="15" customHeight="1" x14ac:dyDescent="0.3">
      <c r="A680" s="59" t="str">
        <f t="shared" si="21"/>
        <v>S150/MC1/Ne1</v>
      </c>
      <c r="B680" s="59" t="s">
        <v>1615</v>
      </c>
      <c r="C680" s="59" t="s">
        <v>1616</v>
      </c>
      <c r="D680" s="66">
        <v>1</v>
      </c>
      <c r="E680" s="59" t="s">
        <v>2</v>
      </c>
      <c r="F680" s="63">
        <f t="shared" si="23"/>
        <v>1</v>
      </c>
      <c r="G680" s="63">
        <v>562</v>
      </c>
    </row>
    <row r="681" spans="1:7" ht="15" customHeight="1" x14ac:dyDescent="0.3">
      <c r="A681" s="59" t="str">
        <f t="shared" si="21"/>
        <v>S150/MC2/Ne1</v>
      </c>
      <c r="B681" s="64" t="s">
        <v>1617</v>
      </c>
      <c r="C681" s="64" t="s">
        <v>1618</v>
      </c>
      <c r="D681" s="65">
        <v>1</v>
      </c>
      <c r="E681" s="64" t="s">
        <v>2</v>
      </c>
      <c r="F681" s="63">
        <f t="shared" si="23"/>
        <v>1</v>
      </c>
      <c r="G681" s="63">
        <v>722</v>
      </c>
    </row>
    <row r="682" spans="1:7" ht="15" customHeight="1" x14ac:dyDescent="0.3">
      <c r="A682" s="59" t="str">
        <f t="shared" si="21"/>
        <v>S150/Ne4</v>
      </c>
      <c r="B682" s="59" t="s">
        <v>1619</v>
      </c>
      <c r="C682" s="59" t="s">
        <v>1620</v>
      </c>
      <c r="D682" s="66">
        <v>4</v>
      </c>
      <c r="E682" s="59" t="s">
        <v>85</v>
      </c>
      <c r="F682" s="63">
        <f t="shared" si="23"/>
        <v>4</v>
      </c>
      <c r="G682" s="63">
        <v>239</v>
      </c>
    </row>
    <row r="683" spans="1:7" ht="15" customHeight="1" x14ac:dyDescent="0.3">
      <c r="A683" s="59" t="str">
        <f t="shared" si="21"/>
        <v>S150/Ne60</v>
      </c>
      <c r="B683" s="64" t="s">
        <v>1619</v>
      </c>
      <c r="C683" s="64" t="s">
        <v>1620</v>
      </c>
      <c r="D683" s="65">
        <v>4</v>
      </c>
      <c r="E683" s="64" t="s">
        <v>85</v>
      </c>
      <c r="F683" s="67">
        <v>60</v>
      </c>
      <c r="G683" s="63">
        <v>239</v>
      </c>
    </row>
    <row r="684" spans="1:7" ht="15" customHeight="1" x14ac:dyDescent="0.3">
      <c r="A684" s="59" t="str">
        <f t="shared" si="21"/>
        <v>S150/R/Al1</v>
      </c>
      <c r="B684" s="59" t="s">
        <v>1621</v>
      </c>
      <c r="C684" s="59" t="s">
        <v>1622</v>
      </c>
      <c r="D684" s="66">
        <v>1</v>
      </c>
      <c r="E684" s="59" t="s">
        <v>2</v>
      </c>
      <c r="F684" s="63">
        <f>D684</f>
        <v>1</v>
      </c>
      <c r="G684" s="63">
        <v>557</v>
      </c>
    </row>
    <row r="685" spans="1:7" ht="15" customHeight="1" x14ac:dyDescent="0.3">
      <c r="A685" s="59" t="str">
        <f t="shared" si="21"/>
        <v>S150/R/Ne1</v>
      </c>
      <c r="B685" s="64" t="s">
        <v>1623</v>
      </c>
      <c r="C685" s="64" t="s">
        <v>1624</v>
      </c>
      <c r="D685" s="65">
        <v>1</v>
      </c>
      <c r="E685" s="64" t="s">
        <v>2</v>
      </c>
      <c r="F685" s="63">
        <f>D685</f>
        <v>1</v>
      </c>
      <c r="G685" s="63">
        <v>557</v>
      </c>
    </row>
    <row r="686" spans="1:7" ht="15" customHeight="1" x14ac:dyDescent="0.3">
      <c r="A686" s="59" t="str">
        <f t="shared" si="21"/>
        <v>S150/s/011</v>
      </c>
      <c r="B686" s="59" t="s">
        <v>1625</v>
      </c>
      <c r="C686" s="59" t="s">
        <v>1626</v>
      </c>
      <c r="D686" s="66">
        <v>1</v>
      </c>
      <c r="E686" s="59" t="s">
        <v>2</v>
      </c>
      <c r="F686" s="63">
        <f>D686</f>
        <v>1</v>
      </c>
      <c r="G686" s="63">
        <v>66</v>
      </c>
    </row>
    <row r="687" spans="1:7" ht="15" customHeight="1" x14ac:dyDescent="0.3">
      <c r="A687" s="59" t="str">
        <f t="shared" si="21"/>
        <v>S150/s/01104</v>
      </c>
      <c r="B687" s="64" t="s">
        <v>1625</v>
      </c>
      <c r="C687" s="64" t="s">
        <v>1626</v>
      </c>
      <c r="D687" s="65">
        <v>1</v>
      </c>
      <c r="E687" s="64" t="s">
        <v>2</v>
      </c>
      <c r="F687" s="67">
        <v>104</v>
      </c>
      <c r="G687" s="63">
        <v>66</v>
      </c>
    </row>
    <row r="688" spans="1:7" ht="15" customHeight="1" x14ac:dyDescent="0.3">
      <c r="A688" s="59" t="str">
        <f t="shared" si="21"/>
        <v>S150/s/021</v>
      </c>
      <c r="B688" s="59" t="s">
        <v>1627</v>
      </c>
      <c r="C688" s="59" t="s">
        <v>1628</v>
      </c>
      <c r="D688" s="66">
        <v>1</v>
      </c>
      <c r="E688" s="59" t="s">
        <v>2</v>
      </c>
      <c r="F688" s="63">
        <f>D688</f>
        <v>1</v>
      </c>
      <c r="G688" s="63">
        <v>66</v>
      </c>
    </row>
    <row r="689" spans="1:7" ht="15" customHeight="1" x14ac:dyDescent="0.3">
      <c r="A689" s="59" t="str">
        <f t="shared" si="21"/>
        <v>S150/s/02104</v>
      </c>
      <c r="B689" s="64" t="s">
        <v>1627</v>
      </c>
      <c r="C689" s="64" t="s">
        <v>1628</v>
      </c>
      <c r="D689" s="65">
        <v>1</v>
      </c>
      <c r="E689" s="64" t="s">
        <v>2</v>
      </c>
      <c r="F689" s="67">
        <v>104</v>
      </c>
      <c r="G689" s="63">
        <v>66</v>
      </c>
    </row>
    <row r="690" spans="1:7" ht="15" customHeight="1" x14ac:dyDescent="0.3">
      <c r="A690" s="59" t="str">
        <f t="shared" si="21"/>
        <v>S150/s/Al1</v>
      </c>
      <c r="B690" s="59" t="s">
        <v>1629</v>
      </c>
      <c r="C690" s="59" t="s">
        <v>1630</v>
      </c>
      <c r="D690" s="66">
        <v>1</v>
      </c>
      <c r="E690" s="59" t="s">
        <v>2</v>
      </c>
      <c r="F690" s="63">
        <f>D690</f>
        <v>1</v>
      </c>
      <c r="G690" s="63">
        <v>66</v>
      </c>
    </row>
    <row r="691" spans="1:7" ht="15" customHeight="1" x14ac:dyDescent="0.3">
      <c r="A691" s="59" t="str">
        <f t="shared" si="21"/>
        <v>S150/s/Al104</v>
      </c>
      <c r="B691" s="64" t="s">
        <v>1629</v>
      </c>
      <c r="C691" s="64" t="s">
        <v>1630</v>
      </c>
      <c r="D691" s="65">
        <v>1</v>
      </c>
      <c r="E691" s="64" t="s">
        <v>2</v>
      </c>
      <c r="F691" s="67">
        <v>104</v>
      </c>
      <c r="G691" s="63">
        <v>66</v>
      </c>
    </row>
    <row r="692" spans="1:7" ht="15" customHeight="1" x14ac:dyDescent="0.3">
      <c r="A692" s="59" t="str">
        <f t="shared" si="21"/>
        <v>S150/s/An1</v>
      </c>
      <c r="B692" s="59" t="s">
        <v>1631</v>
      </c>
      <c r="C692" s="59" t="s">
        <v>1632</v>
      </c>
      <c r="D692" s="66">
        <v>1</v>
      </c>
      <c r="E692" s="59" t="s">
        <v>2</v>
      </c>
      <c r="F692" s="63">
        <f>D692</f>
        <v>1</v>
      </c>
      <c r="G692" s="63">
        <v>66</v>
      </c>
    </row>
    <row r="693" spans="1:7" ht="15" customHeight="1" x14ac:dyDescent="0.3">
      <c r="A693" s="59" t="str">
        <f t="shared" si="21"/>
        <v>S150/s/An104</v>
      </c>
      <c r="B693" s="64" t="s">
        <v>1631</v>
      </c>
      <c r="C693" s="64" t="s">
        <v>1632</v>
      </c>
      <c r="D693" s="65">
        <v>1</v>
      </c>
      <c r="E693" s="64" t="s">
        <v>2</v>
      </c>
      <c r="F693" s="67">
        <v>104</v>
      </c>
      <c r="G693" s="63">
        <v>66</v>
      </c>
    </row>
    <row r="694" spans="1:7" ht="15" customHeight="1" x14ac:dyDescent="0.3">
      <c r="A694" s="59" t="str">
        <f t="shared" si="21"/>
        <v>S150/s/dub1</v>
      </c>
      <c r="B694" s="59" t="s">
        <v>1633</v>
      </c>
      <c r="C694" s="59" t="s">
        <v>1634</v>
      </c>
      <c r="D694" s="66">
        <v>1</v>
      </c>
      <c r="E694" s="59" t="s">
        <v>2</v>
      </c>
      <c r="F694" s="63">
        <f>D694</f>
        <v>1</v>
      </c>
      <c r="G694" s="63">
        <v>66</v>
      </c>
    </row>
    <row r="695" spans="1:7" ht="15" customHeight="1" x14ac:dyDescent="0.3">
      <c r="A695" s="59" t="str">
        <f t="shared" si="21"/>
        <v>S150/s/Nat1</v>
      </c>
      <c r="B695" s="64" t="s">
        <v>1635</v>
      </c>
      <c r="C695" s="64" t="s">
        <v>1636</v>
      </c>
      <c r="D695" s="65">
        <v>1</v>
      </c>
      <c r="E695" s="64" t="s">
        <v>2</v>
      </c>
      <c r="F695" s="63">
        <f>D695</f>
        <v>1</v>
      </c>
      <c r="G695" s="63">
        <v>66</v>
      </c>
    </row>
    <row r="696" spans="1:7" ht="15" customHeight="1" x14ac:dyDescent="0.3">
      <c r="A696" s="59" t="str">
        <f t="shared" si="21"/>
        <v>S150/s/Nat104</v>
      </c>
      <c r="B696" s="59" t="s">
        <v>1635</v>
      </c>
      <c r="C696" s="59" t="s">
        <v>1636</v>
      </c>
      <c r="D696" s="66">
        <v>1</v>
      </c>
      <c r="E696" s="59" t="s">
        <v>2</v>
      </c>
      <c r="F696" s="63">
        <v>104</v>
      </c>
      <c r="G696" s="63">
        <v>66</v>
      </c>
    </row>
    <row r="697" spans="1:7" ht="15" customHeight="1" x14ac:dyDescent="0.3">
      <c r="A697" s="59" t="str">
        <f t="shared" si="21"/>
        <v>S150/s/Ne1</v>
      </c>
      <c r="B697" s="64" t="s">
        <v>1637</v>
      </c>
      <c r="C697" s="64" t="s">
        <v>1638</v>
      </c>
      <c r="D697" s="65">
        <v>1</v>
      </c>
      <c r="E697" s="64" t="s">
        <v>2</v>
      </c>
      <c r="F697" s="63">
        <f>D697</f>
        <v>1</v>
      </c>
      <c r="G697" s="63">
        <v>66</v>
      </c>
    </row>
    <row r="698" spans="1:7" ht="15" customHeight="1" x14ac:dyDescent="0.3">
      <c r="A698" s="59" t="str">
        <f t="shared" si="21"/>
        <v>S150/s/Ne104</v>
      </c>
      <c r="B698" s="59" t="s">
        <v>1637</v>
      </c>
      <c r="C698" s="59" t="s">
        <v>1638</v>
      </c>
      <c r="D698" s="66">
        <v>1</v>
      </c>
      <c r="E698" s="59" t="s">
        <v>2</v>
      </c>
      <c r="F698" s="63">
        <v>104</v>
      </c>
      <c r="G698" s="63">
        <v>66</v>
      </c>
    </row>
    <row r="699" spans="1:7" ht="15" customHeight="1" x14ac:dyDescent="0.3">
      <c r="A699" s="59" t="str">
        <f t="shared" si="21"/>
        <v>S150/v/AL1</v>
      </c>
      <c r="B699" s="64" t="s">
        <v>1639</v>
      </c>
      <c r="C699" s="64" t="s">
        <v>1445</v>
      </c>
      <c r="D699" s="65">
        <v>1</v>
      </c>
      <c r="E699" s="64" t="s">
        <v>2</v>
      </c>
      <c r="F699" s="63">
        <f>D699</f>
        <v>1</v>
      </c>
      <c r="G699" s="63">
        <v>132</v>
      </c>
    </row>
    <row r="700" spans="1:7" ht="15" customHeight="1" x14ac:dyDescent="0.3">
      <c r="A700" s="59" t="str">
        <f t="shared" si="21"/>
        <v>S150/v/AL132</v>
      </c>
      <c r="B700" s="59" t="s">
        <v>1639</v>
      </c>
      <c r="C700" s="59" t="s">
        <v>1445</v>
      </c>
      <c r="D700" s="66">
        <v>1</v>
      </c>
      <c r="E700" s="59" t="s">
        <v>2</v>
      </c>
      <c r="F700" s="63">
        <v>132</v>
      </c>
      <c r="G700" s="63">
        <v>132</v>
      </c>
    </row>
    <row r="701" spans="1:7" ht="15" customHeight="1" x14ac:dyDescent="0.3">
      <c r="A701" s="59" t="str">
        <f t="shared" si="21"/>
        <v>S150/v/Ne1</v>
      </c>
      <c r="B701" s="64" t="s">
        <v>1640</v>
      </c>
      <c r="C701" s="64" t="s">
        <v>1447</v>
      </c>
      <c r="D701" s="65">
        <v>1</v>
      </c>
      <c r="E701" s="64" t="s">
        <v>2</v>
      </c>
      <c r="F701" s="63">
        <f>D701</f>
        <v>1</v>
      </c>
      <c r="G701" s="63">
        <v>132</v>
      </c>
    </row>
    <row r="702" spans="1:7" ht="15" customHeight="1" x14ac:dyDescent="0.3">
      <c r="A702" s="59" t="str">
        <f t="shared" si="21"/>
        <v>S150/v/Ne132</v>
      </c>
      <c r="B702" s="59" t="s">
        <v>1640</v>
      </c>
      <c r="C702" s="59" t="s">
        <v>1447</v>
      </c>
      <c r="D702" s="66">
        <v>1</v>
      </c>
      <c r="E702" s="59" t="s">
        <v>2</v>
      </c>
      <c r="F702" s="63">
        <v>132</v>
      </c>
      <c r="G702" s="63">
        <v>132</v>
      </c>
    </row>
    <row r="703" spans="1:7" ht="15" customHeight="1" x14ac:dyDescent="0.3">
      <c r="A703" s="59" t="str">
        <f t="shared" si="21"/>
        <v>S151/Nat4</v>
      </c>
      <c r="B703" s="64" t="s">
        <v>1641</v>
      </c>
      <c r="C703" s="64" t="s">
        <v>1642</v>
      </c>
      <c r="D703" s="65">
        <v>4</v>
      </c>
      <c r="E703" s="64" t="s">
        <v>85</v>
      </c>
      <c r="F703" s="63">
        <f>D703</f>
        <v>4</v>
      </c>
      <c r="G703" s="63">
        <v>339</v>
      </c>
    </row>
    <row r="704" spans="1:7" ht="15" customHeight="1" x14ac:dyDescent="0.3">
      <c r="A704" s="59" t="str">
        <f t="shared" si="21"/>
        <v>S151/Nat60</v>
      </c>
      <c r="B704" s="59" t="s">
        <v>1641</v>
      </c>
      <c r="C704" s="59" t="s">
        <v>1642</v>
      </c>
      <c r="D704" s="66">
        <v>4</v>
      </c>
      <c r="E704" s="59" t="s">
        <v>85</v>
      </c>
      <c r="F704" s="63">
        <v>60</v>
      </c>
      <c r="G704" s="63">
        <v>339</v>
      </c>
    </row>
    <row r="705" spans="1:7" ht="15" customHeight="1" x14ac:dyDescent="0.3">
      <c r="A705" s="59" t="str">
        <f t="shared" si="21"/>
        <v>S157/i/011</v>
      </c>
      <c r="B705" s="64" t="s">
        <v>1643</v>
      </c>
      <c r="C705" s="64" t="s">
        <v>1644</v>
      </c>
      <c r="D705" s="65">
        <v>1</v>
      </c>
      <c r="E705" s="64" t="s">
        <v>85</v>
      </c>
      <c r="F705" s="63">
        <f>D705</f>
        <v>1</v>
      </c>
      <c r="G705" s="63">
        <v>498</v>
      </c>
    </row>
    <row r="706" spans="1:7" ht="15" customHeight="1" x14ac:dyDescent="0.3">
      <c r="A706" s="59" t="str">
        <f t="shared" ref="A706:A769" si="24">_xlfn.CONCAT(B706,F706)</f>
        <v>S157/i/014</v>
      </c>
      <c r="B706" s="59" t="s">
        <v>1643</v>
      </c>
      <c r="C706" s="59" t="s">
        <v>1644</v>
      </c>
      <c r="D706" s="66">
        <v>1</v>
      </c>
      <c r="E706" s="59" t="s">
        <v>85</v>
      </c>
      <c r="F706" s="63">
        <v>4</v>
      </c>
      <c r="G706" s="63">
        <v>498</v>
      </c>
    </row>
    <row r="707" spans="1:7" ht="15" customHeight="1" x14ac:dyDescent="0.3">
      <c r="A707" s="59" t="str">
        <f t="shared" si="24"/>
        <v>S157/i/0101</v>
      </c>
      <c r="B707" s="64" t="s">
        <v>1645</v>
      </c>
      <c r="C707" s="64" t="s">
        <v>1646</v>
      </c>
      <c r="D707" s="65">
        <v>1</v>
      </c>
      <c r="E707" s="64" t="s">
        <v>85</v>
      </c>
      <c r="F707" s="63">
        <f>D707</f>
        <v>1</v>
      </c>
      <c r="G707" s="63">
        <v>498</v>
      </c>
    </row>
    <row r="708" spans="1:7" ht="15" customHeight="1" x14ac:dyDescent="0.3">
      <c r="A708" s="59" t="str">
        <f t="shared" si="24"/>
        <v>S157/i/0104</v>
      </c>
      <c r="B708" s="59" t="s">
        <v>1645</v>
      </c>
      <c r="C708" s="59" t="s">
        <v>1646</v>
      </c>
      <c r="D708" s="66">
        <v>1</v>
      </c>
      <c r="E708" s="59" t="s">
        <v>85</v>
      </c>
      <c r="F708" s="63">
        <v>4</v>
      </c>
      <c r="G708" s="63">
        <v>498</v>
      </c>
    </row>
    <row r="709" spans="1:7" ht="15" customHeight="1" x14ac:dyDescent="0.3">
      <c r="A709" s="59" t="str">
        <f t="shared" si="24"/>
        <v>S157/i/021</v>
      </c>
      <c r="B709" s="64" t="s">
        <v>1647</v>
      </c>
      <c r="C709" s="64" t="s">
        <v>1648</v>
      </c>
      <c r="D709" s="65">
        <v>1</v>
      </c>
      <c r="E709" s="64" t="s">
        <v>85</v>
      </c>
      <c r="F709" s="63">
        <f>D709</f>
        <v>1</v>
      </c>
      <c r="G709" s="63">
        <v>498</v>
      </c>
    </row>
    <row r="710" spans="1:7" ht="15" customHeight="1" x14ac:dyDescent="0.3">
      <c r="A710" s="59" t="str">
        <f t="shared" si="24"/>
        <v>S157/i/024</v>
      </c>
      <c r="B710" s="59" t="s">
        <v>1647</v>
      </c>
      <c r="C710" s="59" t="s">
        <v>1648</v>
      </c>
      <c r="D710" s="66">
        <v>1</v>
      </c>
      <c r="E710" s="59" t="s">
        <v>85</v>
      </c>
      <c r="F710" s="63">
        <v>4</v>
      </c>
      <c r="G710" s="63">
        <v>498</v>
      </c>
    </row>
    <row r="711" spans="1:7" ht="15" customHeight="1" x14ac:dyDescent="0.3">
      <c r="A711" s="59" t="str">
        <f t="shared" si="24"/>
        <v>S157/i/1131</v>
      </c>
      <c r="B711" s="64" t="s">
        <v>1649</v>
      </c>
      <c r="C711" s="64" t="s">
        <v>1650</v>
      </c>
      <c r="D711" s="65">
        <v>1</v>
      </c>
      <c r="E711" s="64" t="s">
        <v>85</v>
      </c>
      <c r="F711" s="63">
        <f>D711</f>
        <v>1</v>
      </c>
      <c r="G711" s="63">
        <v>498</v>
      </c>
    </row>
    <row r="712" spans="1:7" ht="15" customHeight="1" x14ac:dyDescent="0.3">
      <c r="A712" s="59" t="str">
        <f t="shared" si="24"/>
        <v>S157/i/1134</v>
      </c>
      <c r="B712" s="59" t="s">
        <v>1649</v>
      </c>
      <c r="C712" s="59" t="s">
        <v>1650</v>
      </c>
      <c r="D712" s="66">
        <v>1</v>
      </c>
      <c r="E712" s="59" t="s">
        <v>85</v>
      </c>
      <c r="F712" s="63">
        <v>4</v>
      </c>
      <c r="G712" s="63">
        <v>498</v>
      </c>
    </row>
    <row r="713" spans="1:7" ht="15" customHeight="1" x14ac:dyDescent="0.3">
      <c r="A713" s="59" t="str">
        <f t="shared" si="24"/>
        <v>S157/i/4251</v>
      </c>
      <c r="B713" s="64" t="s">
        <v>1651</v>
      </c>
      <c r="C713" s="64" t="s">
        <v>1652</v>
      </c>
      <c r="D713" s="65">
        <v>1</v>
      </c>
      <c r="E713" s="64" t="s">
        <v>85</v>
      </c>
      <c r="F713" s="63">
        <f>D713</f>
        <v>1</v>
      </c>
      <c r="G713" s="63">
        <v>498</v>
      </c>
    </row>
    <row r="714" spans="1:7" ht="15" customHeight="1" x14ac:dyDescent="0.3">
      <c r="A714" s="59" t="str">
        <f t="shared" si="24"/>
        <v>S157/i/4254</v>
      </c>
      <c r="B714" s="59" t="s">
        <v>1651</v>
      </c>
      <c r="C714" s="59" t="s">
        <v>1652</v>
      </c>
      <c r="D714" s="66">
        <v>1</v>
      </c>
      <c r="E714" s="59" t="s">
        <v>85</v>
      </c>
      <c r="F714" s="63">
        <v>4</v>
      </c>
      <c r="G714" s="63">
        <v>498</v>
      </c>
    </row>
    <row r="715" spans="1:7" ht="15" customHeight="1" x14ac:dyDescent="0.3">
      <c r="A715" s="59" t="str">
        <f t="shared" si="24"/>
        <v>S157/i/4411</v>
      </c>
      <c r="B715" s="64" t="s">
        <v>1653</v>
      </c>
      <c r="C715" s="64" t="s">
        <v>1654</v>
      </c>
      <c r="D715" s="65">
        <v>1</v>
      </c>
      <c r="E715" s="64" t="s">
        <v>85</v>
      </c>
      <c r="F715" s="63">
        <f>D715</f>
        <v>1</v>
      </c>
      <c r="G715" s="63">
        <v>498</v>
      </c>
    </row>
    <row r="716" spans="1:7" ht="15" customHeight="1" x14ac:dyDescent="0.3">
      <c r="A716" s="59" t="str">
        <f t="shared" si="24"/>
        <v>S157/i/4414</v>
      </c>
      <c r="B716" s="59" t="s">
        <v>1653</v>
      </c>
      <c r="C716" s="59" t="s">
        <v>1654</v>
      </c>
      <c r="D716" s="66">
        <v>1</v>
      </c>
      <c r="E716" s="59" t="s">
        <v>85</v>
      </c>
      <c r="F716" s="63">
        <v>4</v>
      </c>
      <c r="G716" s="63">
        <v>498</v>
      </c>
    </row>
    <row r="717" spans="1:7" ht="15" customHeight="1" x14ac:dyDescent="0.3">
      <c r="A717" s="59" t="str">
        <f t="shared" si="24"/>
        <v>S157/i/Al1</v>
      </c>
      <c r="B717" s="64" t="s">
        <v>1655</v>
      </c>
      <c r="C717" s="64" t="s">
        <v>1656</v>
      </c>
      <c r="D717" s="65">
        <v>1</v>
      </c>
      <c r="E717" s="64" t="s">
        <v>85</v>
      </c>
      <c r="F717" s="63">
        <f>D717</f>
        <v>1</v>
      </c>
      <c r="G717" s="63">
        <v>498</v>
      </c>
    </row>
    <row r="718" spans="1:7" ht="15" customHeight="1" x14ac:dyDescent="0.3">
      <c r="A718" s="59" t="str">
        <f t="shared" si="24"/>
        <v>S157/i/Al4</v>
      </c>
      <c r="B718" s="59" t="s">
        <v>1655</v>
      </c>
      <c r="C718" s="59" t="s">
        <v>1656</v>
      </c>
      <c r="D718" s="66">
        <v>1</v>
      </c>
      <c r="E718" s="59" t="s">
        <v>85</v>
      </c>
      <c r="F718" s="63">
        <v>4</v>
      </c>
      <c r="G718" s="63">
        <v>498</v>
      </c>
    </row>
    <row r="719" spans="1:7" ht="15" customHeight="1" x14ac:dyDescent="0.3">
      <c r="A719" s="59" t="str">
        <f t="shared" si="24"/>
        <v>S157/i/An1</v>
      </c>
      <c r="B719" s="64" t="s">
        <v>1657</v>
      </c>
      <c r="C719" s="64" t="s">
        <v>1658</v>
      </c>
      <c r="D719" s="65">
        <v>1</v>
      </c>
      <c r="E719" s="64" t="s">
        <v>85</v>
      </c>
      <c r="F719" s="63">
        <f>D719</f>
        <v>1</v>
      </c>
      <c r="G719" s="63">
        <v>498</v>
      </c>
    </row>
    <row r="720" spans="1:7" ht="15" customHeight="1" x14ac:dyDescent="0.3">
      <c r="A720" s="59" t="str">
        <f t="shared" si="24"/>
        <v>S157/i/An4</v>
      </c>
      <c r="B720" s="59" t="s">
        <v>1657</v>
      </c>
      <c r="C720" s="59" t="s">
        <v>1658</v>
      </c>
      <c r="D720" s="66">
        <v>1</v>
      </c>
      <c r="E720" s="59" t="s">
        <v>85</v>
      </c>
      <c r="F720" s="63">
        <v>4</v>
      </c>
      <c r="G720" s="63">
        <v>498</v>
      </c>
    </row>
    <row r="721" spans="1:7" ht="15" customHeight="1" x14ac:dyDescent="0.3">
      <c r="A721" s="59" t="str">
        <f t="shared" si="24"/>
        <v>S157/i/Nat1</v>
      </c>
      <c r="B721" s="64" t="s">
        <v>1659</v>
      </c>
      <c r="C721" s="64" t="s">
        <v>1660</v>
      </c>
      <c r="D721" s="65">
        <v>1</v>
      </c>
      <c r="E721" s="64" t="s">
        <v>85</v>
      </c>
      <c r="F721" s="63">
        <f>D721</f>
        <v>1</v>
      </c>
      <c r="G721" s="63">
        <v>498</v>
      </c>
    </row>
    <row r="722" spans="1:7" ht="15" customHeight="1" x14ac:dyDescent="0.3">
      <c r="A722" s="59" t="str">
        <f t="shared" si="24"/>
        <v>S157/i/Nat4</v>
      </c>
      <c r="B722" s="59" t="s">
        <v>1659</v>
      </c>
      <c r="C722" s="59" t="s">
        <v>1660</v>
      </c>
      <c r="D722" s="66">
        <v>1</v>
      </c>
      <c r="E722" s="59" t="s">
        <v>85</v>
      </c>
      <c r="F722" s="63">
        <v>4</v>
      </c>
      <c r="G722" s="63">
        <v>498</v>
      </c>
    </row>
    <row r="723" spans="1:7" ht="15" customHeight="1" x14ac:dyDescent="0.3">
      <c r="A723" s="59" t="str">
        <f t="shared" si="24"/>
        <v>S157/i/Ne1</v>
      </c>
      <c r="B723" s="64" t="s">
        <v>1661</v>
      </c>
      <c r="C723" s="64" t="s">
        <v>1662</v>
      </c>
      <c r="D723" s="65">
        <v>1</v>
      </c>
      <c r="E723" s="64" t="s">
        <v>85</v>
      </c>
      <c r="F723" s="63">
        <f>D723</f>
        <v>1</v>
      </c>
      <c r="G723" s="63">
        <v>498</v>
      </c>
    </row>
    <row r="724" spans="1:7" ht="15" customHeight="1" x14ac:dyDescent="0.3">
      <c r="A724" s="59" t="str">
        <f t="shared" si="24"/>
        <v>S157/i/Ne4</v>
      </c>
      <c r="B724" s="59" t="s">
        <v>1661</v>
      </c>
      <c r="C724" s="59" t="s">
        <v>1662</v>
      </c>
      <c r="D724" s="66">
        <v>1</v>
      </c>
      <c r="E724" s="59" t="s">
        <v>85</v>
      </c>
      <c r="F724" s="63">
        <v>4</v>
      </c>
      <c r="G724" s="63">
        <v>498</v>
      </c>
    </row>
    <row r="725" spans="1:7" ht="15" customHeight="1" x14ac:dyDescent="0.3">
      <c r="A725" s="59" t="str">
        <f t="shared" si="24"/>
        <v>S160/F2/Al1</v>
      </c>
      <c r="B725" s="64" t="s">
        <v>1663</v>
      </c>
      <c r="C725" s="64" t="s">
        <v>1664</v>
      </c>
      <c r="D725" s="65">
        <v>1</v>
      </c>
      <c r="E725" s="64" t="s">
        <v>85</v>
      </c>
      <c r="F725" s="63">
        <f>D725</f>
        <v>1</v>
      </c>
      <c r="G725" s="63">
        <v>498</v>
      </c>
    </row>
    <row r="726" spans="1:7" ht="15" customHeight="1" x14ac:dyDescent="0.3">
      <c r="A726" s="59" t="str">
        <f t="shared" si="24"/>
        <v>S160/F2/Al4</v>
      </c>
      <c r="B726" s="59" t="s">
        <v>1663</v>
      </c>
      <c r="C726" s="59" t="s">
        <v>1664</v>
      </c>
      <c r="D726" s="66">
        <v>1</v>
      </c>
      <c r="E726" s="59" t="s">
        <v>85</v>
      </c>
      <c r="F726" s="63">
        <v>4</v>
      </c>
      <c r="G726" s="63">
        <v>498</v>
      </c>
    </row>
    <row r="727" spans="1:7" ht="15" customHeight="1" x14ac:dyDescent="0.3">
      <c r="A727" s="59" t="str">
        <f t="shared" si="24"/>
        <v>S160/F2/Ne1</v>
      </c>
      <c r="B727" s="64" t="s">
        <v>1665</v>
      </c>
      <c r="C727" s="64" t="s">
        <v>1666</v>
      </c>
      <c r="D727" s="65">
        <v>1</v>
      </c>
      <c r="E727" s="64" t="s">
        <v>85</v>
      </c>
      <c r="F727" s="63">
        <f>D727</f>
        <v>1</v>
      </c>
      <c r="G727" s="63">
        <v>498</v>
      </c>
    </row>
    <row r="728" spans="1:7" ht="15" customHeight="1" x14ac:dyDescent="0.3">
      <c r="A728" s="59" t="str">
        <f t="shared" si="24"/>
        <v>S160/F2/Ne4</v>
      </c>
      <c r="B728" s="59" t="s">
        <v>1665</v>
      </c>
      <c r="C728" s="59" t="s">
        <v>1666</v>
      </c>
      <c r="D728" s="66">
        <v>1</v>
      </c>
      <c r="E728" s="59" t="s">
        <v>85</v>
      </c>
      <c r="F728" s="63">
        <v>4</v>
      </c>
      <c r="G728" s="63">
        <v>498</v>
      </c>
    </row>
    <row r="729" spans="1:7" ht="15" customHeight="1" x14ac:dyDescent="0.3">
      <c r="A729" s="59" t="str">
        <f t="shared" si="24"/>
        <v>S198/Ne4</v>
      </c>
      <c r="B729" s="64" t="s">
        <v>1667</v>
      </c>
      <c r="C729" s="64" t="s">
        <v>1668</v>
      </c>
      <c r="D729" s="65">
        <v>4</v>
      </c>
      <c r="E729" s="64" t="s">
        <v>85</v>
      </c>
      <c r="F729" s="63">
        <f>D729</f>
        <v>4</v>
      </c>
      <c r="G729" s="63">
        <v>560</v>
      </c>
    </row>
    <row r="730" spans="1:7" ht="15" customHeight="1" x14ac:dyDescent="0.3">
      <c r="A730" s="59" t="str">
        <f t="shared" si="24"/>
        <v>S198/Ne64</v>
      </c>
      <c r="B730" s="59" t="s">
        <v>1667</v>
      </c>
      <c r="C730" s="59" t="s">
        <v>1668</v>
      </c>
      <c r="D730" s="66">
        <v>4</v>
      </c>
      <c r="E730" s="59" t="s">
        <v>85</v>
      </c>
      <c r="F730" s="63">
        <v>64</v>
      </c>
      <c r="G730" s="63">
        <v>560</v>
      </c>
    </row>
    <row r="731" spans="1:7" ht="15" customHeight="1" x14ac:dyDescent="0.3">
      <c r="A731" s="59" t="str">
        <f t="shared" si="24"/>
        <v>S198/p/741</v>
      </c>
      <c r="B731" s="64" t="s">
        <v>1669</v>
      </c>
      <c r="C731" s="64" t="s">
        <v>1670</v>
      </c>
      <c r="D731" s="65">
        <v>1</v>
      </c>
      <c r="E731" s="64" t="s">
        <v>2</v>
      </c>
      <c r="F731" s="63">
        <f>D731</f>
        <v>1</v>
      </c>
      <c r="G731" s="63">
        <v>177</v>
      </c>
    </row>
    <row r="732" spans="1:7" ht="15" customHeight="1" x14ac:dyDescent="0.3">
      <c r="A732" s="59" t="str">
        <f t="shared" si="24"/>
        <v>S198/r/741</v>
      </c>
      <c r="B732" s="59" t="s">
        <v>1671</v>
      </c>
      <c r="C732" s="59" t="s">
        <v>1672</v>
      </c>
      <c r="D732" s="66">
        <v>1</v>
      </c>
      <c r="E732" s="59" t="s">
        <v>2</v>
      </c>
      <c r="F732" s="63">
        <f>D732</f>
        <v>1</v>
      </c>
      <c r="G732" s="63">
        <v>177</v>
      </c>
    </row>
    <row r="733" spans="1:7" ht="15" customHeight="1" x14ac:dyDescent="0.3">
      <c r="A733" s="59" t="str">
        <f t="shared" si="24"/>
        <v>S574/f/Nat1</v>
      </c>
      <c r="B733" s="64" t="s">
        <v>1673</v>
      </c>
      <c r="C733" s="64" t="s">
        <v>1674</v>
      </c>
      <c r="D733" s="65">
        <v>1</v>
      </c>
      <c r="E733" s="64" t="s">
        <v>85</v>
      </c>
      <c r="F733" s="63">
        <f>D733</f>
        <v>1</v>
      </c>
      <c r="G733" s="63">
        <v>956</v>
      </c>
    </row>
    <row r="734" spans="1:7" ht="15" customHeight="1" x14ac:dyDescent="0.3">
      <c r="A734" s="59" t="str">
        <f t="shared" si="24"/>
        <v>S574/f/Nat4</v>
      </c>
      <c r="B734" s="59" t="s">
        <v>1673</v>
      </c>
      <c r="C734" s="59" t="s">
        <v>1674</v>
      </c>
      <c r="D734" s="66">
        <v>1</v>
      </c>
      <c r="E734" s="59" t="s">
        <v>85</v>
      </c>
      <c r="F734" s="63">
        <v>4</v>
      </c>
      <c r="G734" s="63">
        <v>956</v>
      </c>
    </row>
    <row r="735" spans="1:7" ht="15" customHeight="1" x14ac:dyDescent="0.3">
      <c r="A735" s="59" t="str">
        <f t="shared" si="24"/>
        <v>L06/Nat4</v>
      </c>
      <c r="B735" s="64" t="s">
        <v>1675</v>
      </c>
      <c r="C735" s="64" t="s">
        <v>1676</v>
      </c>
      <c r="D735" s="65">
        <v>4</v>
      </c>
      <c r="E735" s="64" t="s">
        <v>85</v>
      </c>
      <c r="F735" s="63">
        <f>D735</f>
        <v>4</v>
      </c>
      <c r="G735" s="63">
        <v>80</v>
      </c>
    </row>
    <row r="736" spans="1:7" ht="15" customHeight="1" x14ac:dyDescent="0.3">
      <c r="A736" s="59" t="str">
        <f t="shared" si="24"/>
        <v>L06/Nat400</v>
      </c>
      <c r="B736" s="59" t="s">
        <v>1675</v>
      </c>
      <c r="C736" s="59" t="s">
        <v>1676</v>
      </c>
      <c r="D736" s="66">
        <v>4</v>
      </c>
      <c r="E736" s="59" t="s">
        <v>85</v>
      </c>
      <c r="F736" s="63">
        <v>400</v>
      </c>
      <c r="G736" s="63">
        <v>80</v>
      </c>
    </row>
    <row r="737" spans="1:7" ht="15" customHeight="1" x14ac:dyDescent="0.3">
      <c r="A737" s="59" t="str">
        <f t="shared" si="24"/>
        <v>L06/Ne4</v>
      </c>
      <c r="B737" s="64" t="s">
        <v>1677</v>
      </c>
      <c r="C737" s="64" t="s">
        <v>1678</v>
      </c>
      <c r="D737" s="65">
        <v>4</v>
      </c>
      <c r="E737" s="64" t="s">
        <v>85</v>
      </c>
      <c r="F737" s="63">
        <f>D737</f>
        <v>4</v>
      </c>
      <c r="G737" s="63">
        <v>91</v>
      </c>
    </row>
    <row r="738" spans="1:7" ht="15" customHeight="1" x14ac:dyDescent="0.3">
      <c r="A738" s="59" t="str">
        <f t="shared" si="24"/>
        <v>L06/Ne400</v>
      </c>
      <c r="B738" s="59" t="s">
        <v>1677</v>
      </c>
      <c r="C738" s="59" t="s">
        <v>1678</v>
      </c>
      <c r="D738" s="66">
        <v>4</v>
      </c>
      <c r="E738" s="59" t="s">
        <v>85</v>
      </c>
      <c r="F738" s="63">
        <v>400</v>
      </c>
      <c r="G738" s="63">
        <v>91</v>
      </c>
    </row>
    <row r="739" spans="1:7" ht="15" customHeight="1" x14ac:dyDescent="0.3">
      <c r="A739" s="59" t="str">
        <f t="shared" si="24"/>
        <v>L07/Ne4</v>
      </c>
      <c r="B739" s="64" t="s">
        <v>1679</v>
      </c>
      <c r="C739" s="64" t="s">
        <v>1680</v>
      </c>
      <c r="D739" s="65">
        <v>4</v>
      </c>
      <c r="E739" s="64" t="s">
        <v>85</v>
      </c>
      <c r="F739" s="63">
        <f t="shared" ref="F739:F745" si="25">D739</f>
        <v>4</v>
      </c>
      <c r="G739" s="63">
        <v>90</v>
      </c>
    </row>
    <row r="740" spans="1:7" ht="15" customHeight="1" x14ac:dyDescent="0.3">
      <c r="A740" s="59" t="str">
        <f t="shared" si="24"/>
        <v>L09/014,2</v>
      </c>
      <c r="B740" s="59" t="s">
        <v>1681</v>
      </c>
      <c r="C740" s="59" t="s">
        <v>1682</v>
      </c>
      <c r="D740" s="66">
        <v>4.2</v>
      </c>
      <c r="E740" s="59" t="s">
        <v>85</v>
      </c>
      <c r="F740" s="63">
        <f t="shared" si="25"/>
        <v>4.2</v>
      </c>
      <c r="G740" s="63">
        <v>32</v>
      </c>
    </row>
    <row r="741" spans="1:7" ht="15" customHeight="1" x14ac:dyDescent="0.3">
      <c r="A741" s="59" t="str">
        <f t="shared" si="24"/>
        <v>L09/024,2</v>
      </c>
      <c r="B741" s="64" t="s">
        <v>1683</v>
      </c>
      <c r="C741" s="64" t="s">
        <v>1684</v>
      </c>
      <c r="D741" s="65">
        <v>4.2</v>
      </c>
      <c r="E741" s="64" t="s">
        <v>85</v>
      </c>
      <c r="F741" s="63">
        <f t="shared" si="25"/>
        <v>4.2</v>
      </c>
      <c r="G741" s="63">
        <v>32</v>
      </c>
    </row>
    <row r="742" spans="1:7" ht="15" customHeight="1" x14ac:dyDescent="0.3">
      <c r="A742" s="59" t="str">
        <f t="shared" si="24"/>
        <v>L09/034,2</v>
      </c>
      <c r="B742" s="59" t="s">
        <v>1685</v>
      </c>
      <c r="C742" s="59" t="s">
        <v>1686</v>
      </c>
      <c r="D742" s="66">
        <v>4.2</v>
      </c>
      <c r="E742" s="59" t="s">
        <v>85</v>
      </c>
      <c r="F742" s="63">
        <f t="shared" si="25"/>
        <v>4.2</v>
      </c>
      <c r="G742" s="63">
        <v>32</v>
      </c>
    </row>
    <row r="743" spans="1:7" ht="15" customHeight="1" x14ac:dyDescent="0.3">
      <c r="A743" s="59" t="str">
        <f t="shared" si="24"/>
        <v>L09/134,2</v>
      </c>
      <c r="B743" s="64" t="s">
        <v>1687</v>
      </c>
      <c r="C743" s="64" t="s">
        <v>1688</v>
      </c>
      <c r="D743" s="65">
        <v>4.2</v>
      </c>
      <c r="E743" s="64" t="s">
        <v>85</v>
      </c>
      <c r="F743" s="63">
        <f t="shared" si="25"/>
        <v>4.2</v>
      </c>
      <c r="G743" s="63">
        <v>32</v>
      </c>
    </row>
    <row r="744" spans="1:7" ht="15" customHeight="1" x14ac:dyDescent="0.3">
      <c r="A744" s="59" t="str">
        <f t="shared" si="24"/>
        <v>L09/tr4,2</v>
      </c>
      <c r="B744" s="59" t="s">
        <v>1689</v>
      </c>
      <c r="C744" s="59" t="s">
        <v>1690</v>
      </c>
      <c r="D744" s="66">
        <v>4.2</v>
      </c>
      <c r="E744" s="59" t="s">
        <v>85</v>
      </c>
      <c r="F744" s="63">
        <f t="shared" si="25"/>
        <v>4.2</v>
      </c>
      <c r="G744" s="63">
        <v>32</v>
      </c>
    </row>
    <row r="745" spans="1:7" ht="15" customHeight="1" x14ac:dyDescent="0.3">
      <c r="A745" s="59" t="str">
        <f t="shared" si="24"/>
        <v>L11/AlB4</v>
      </c>
      <c r="B745" s="64" t="s">
        <v>1691</v>
      </c>
      <c r="C745" s="64" t="s">
        <v>1692</v>
      </c>
      <c r="D745" s="65">
        <v>4</v>
      </c>
      <c r="E745" s="64" t="s">
        <v>85</v>
      </c>
      <c r="F745" s="63">
        <f t="shared" si="25"/>
        <v>4</v>
      </c>
      <c r="G745" s="63">
        <v>159</v>
      </c>
    </row>
    <row r="746" spans="1:7" ht="15" customHeight="1" x14ac:dyDescent="0.3">
      <c r="A746" s="59" t="str">
        <f t="shared" si="24"/>
        <v>L11/AlB140</v>
      </c>
      <c r="B746" s="59" t="s">
        <v>1691</v>
      </c>
      <c r="C746" s="59" t="s">
        <v>1692</v>
      </c>
      <c r="D746" s="66">
        <v>4</v>
      </c>
      <c r="E746" s="59" t="s">
        <v>85</v>
      </c>
      <c r="F746" s="63">
        <v>140</v>
      </c>
      <c r="G746" s="63">
        <v>159</v>
      </c>
    </row>
    <row r="747" spans="1:7" ht="15" customHeight="1" x14ac:dyDescent="0.3">
      <c r="A747" s="59" t="str">
        <f t="shared" si="24"/>
        <v>L11/Nat4</v>
      </c>
      <c r="B747" s="64" t="s">
        <v>1693</v>
      </c>
      <c r="C747" s="64" t="s">
        <v>1694</v>
      </c>
      <c r="D747" s="65">
        <v>4</v>
      </c>
      <c r="E747" s="64" t="s">
        <v>85</v>
      </c>
      <c r="F747" s="63">
        <f>D747</f>
        <v>4</v>
      </c>
      <c r="G747" s="63">
        <v>159</v>
      </c>
    </row>
    <row r="748" spans="1:7" ht="15" customHeight="1" x14ac:dyDescent="0.3">
      <c r="A748" s="59" t="str">
        <f t="shared" si="24"/>
        <v>L11/Nat140</v>
      </c>
      <c r="B748" s="59" t="s">
        <v>1693</v>
      </c>
      <c r="C748" s="59" t="s">
        <v>1694</v>
      </c>
      <c r="D748" s="66">
        <v>4</v>
      </c>
      <c r="E748" s="59" t="s">
        <v>85</v>
      </c>
      <c r="F748" s="63">
        <v>140</v>
      </c>
      <c r="G748" s="63">
        <v>159</v>
      </c>
    </row>
    <row r="749" spans="1:7" ht="15" customHeight="1" x14ac:dyDescent="0.3">
      <c r="A749" s="59" t="str">
        <f t="shared" si="24"/>
        <v>L11/NeB4</v>
      </c>
      <c r="B749" s="64" t="s">
        <v>1695</v>
      </c>
      <c r="C749" s="64" t="s">
        <v>1696</v>
      </c>
      <c r="D749" s="65">
        <v>4</v>
      </c>
      <c r="E749" s="64" t="s">
        <v>85</v>
      </c>
      <c r="F749" s="63">
        <f>D749</f>
        <v>4</v>
      </c>
      <c r="G749" s="63">
        <v>174</v>
      </c>
    </row>
    <row r="750" spans="1:7" ht="15" customHeight="1" x14ac:dyDescent="0.3">
      <c r="A750" s="59" t="str">
        <f t="shared" si="24"/>
        <v>L11/NeB140</v>
      </c>
      <c r="B750" s="59" t="s">
        <v>1695</v>
      </c>
      <c r="C750" s="59" t="s">
        <v>1696</v>
      </c>
      <c r="D750" s="66">
        <v>4</v>
      </c>
      <c r="E750" s="59" t="s">
        <v>85</v>
      </c>
      <c r="F750" s="63">
        <v>140</v>
      </c>
      <c r="G750" s="63">
        <v>174</v>
      </c>
    </row>
    <row r="751" spans="1:7" ht="15" customHeight="1" x14ac:dyDescent="0.3">
      <c r="A751" s="59" t="str">
        <f t="shared" si="24"/>
        <v>L12/014</v>
      </c>
      <c r="B751" s="64" t="s">
        <v>1697</v>
      </c>
      <c r="C751" s="64" t="s">
        <v>1698</v>
      </c>
      <c r="D751" s="65">
        <v>4</v>
      </c>
      <c r="E751" s="64" t="s">
        <v>85</v>
      </c>
      <c r="F751" s="63">
        <f>D751</f>
        <v>4</v>
      </c>
      <c r="G751" s="63">
        <v>56</v>
      </c>
    </row>
    <row r="752" spans="1:7" ht="15" customHeight="1" x14ac:dyDescent="0.3">
      <c r="A752" s="59" t="str">
        <f t="shared" si="24"/>
        <v>L12/024</v>
      </c>
      <c r="B752" s="59" t="s">
        <v>1699</v>
      </c>
      <c r="C752" s="59" t="s">
        <v>1700</v>
      </c>
      <c r="D752" s="66">
        <v>4</v>
      </c>
      <c r="E752" s="59" t="s">
        <v>85</v>
      </c>
      <c r="F752" s="63">
        <f>D752</f>
        <v>4</v>
      </c>
      <c r="G752" s="63">
        <v>56</v>
      </c>
    </row>
    <row r="753" spans="1:7" ht="15" customHeight="1" x14ac:dyDescent="0.3">
      <c r="A753" s="59" t="str">
        <f t="shared" si="24"/>
        <v>L12/034</v>
      </c>
      <c r="B753" s="64" t="s">
        <v>1701</v>
      </c>
      <c r="C753" s="64" t="s">
        <v>1702</v>
      </c>
      <c r="D753" s="65">
        <v>4</v>
      </c>
      <c r="E753" s="64" t="s">
        <v>85</v>
      </c>
      <c r="F753" s="63">
        <f>D753</f>
        <v>4</v>
      </c>
      <c r="G753" s="63">
        <v>56</v>
      </c>
    </row>
    <row r="754" spans="1:7" ht="15" customHeight="1" x14ac:dyDescent="0.3">
      <c r="A754" s="59" t="str">
        <f t="shared" si="24"/>
        <v>L14/Ne4</v>
      </c>
      <c r="B754" s="59" t="s">
        <v>1703</v>
      </c>
      <c r="C754" s="59" t="s">
        <v>1704</v>
      </c>
      <c r="D754" s="66">
        <v>4</v>
      </c>
      <c r="E754" s="59" t="s">
        <v>85</v>
      </c>
      <c r="F754" s="63">
        <f>D754</f>
        <v>4</v>
      </c>
      <c r="G754" s="63">
        <v>165</v>
      </c>
    </row>
    <row r="755" spans="1:7" ht="15" customHeight="1" x14ac:dyDescent="0.3">
      <c r="A755" s="59" t="str">
        <f t="shared" si="24"/>
        <v>L14/Ne144</v>
      </c>
      <c r="B755" s="64" t="s">
        <v>1703</v>
      </c>
      <c r="C755" s="64" t="s">
        <v>1704</v>
      </c>
      <c r="D755" s="65">
        <v>4</v>
      </c>
      <c r="E755" s="64" t="s">
        <v>85</v>
      </c>
      <c r="F755" s="67">
        <v>144</v>
      </c>
      <c r="G755" s="63">
        <v>165</v>
      </c>
    </row>
    <row r="756" spans="1:7" ht="15" customHeight="1" x14ac:dyDescent="0.3">
      <c r="A756" s="59" t="str">
        <f t="shared" si="24"/>
        <v>L15/A/013</v>
      </c>
      <c r="B756" s="59" t="s">
        <v>1705</v>
      </c>
      <c r="C756" s="59" t="s">
        <v>1706</v>
      </c>
      <c r="D756" s="66">
        <v>3</v>
      </c>
      <c r="E756" s="59" t="s">
        <v>85</v>
      </c>
      <c r="F756" s="63">
        <f>D756</f>
        <v>3</v>
      </c>
      <c r="G756" s="63">
        <v>114</v>
      </c>
    </row>
    <row r="757" spans="1:7" ht="15" customHeight="1" x14ac:dyDescent="0.3">
      <c r="A757" s="59" t="str">
        <f t="shared" si="24"/>
        <v>L15/A/0160</v>
      </c>
      <c r="B757" s="64" t="s">
        <v>1705</v>
      </c>
      <c r="C757" s="64" t="s">
        <v>1706</v>
      </c>
      <c r="D757" s="65">
        <v>3</v>
      </c>
      <c r="E757" s="64" t="s">
        <v>85</v>
      </c>
      <c r="F757" s="67">
        <v>60</v>
      </c>
      <c r="G757" s="63">
        <v>114</v>
      </c>
    </row>
    <row r="758" spans="1:7" ht="15" customHeight="1" x14ac:dyDescent="0.3">
      <c r="A758" s="59" t="str">
        <f t="shared" si="24"/>
        <v>L15/A/023</v>
      </c>
      <c r="B758" s="59" t="s">
        <v>1707</v>
      </c>
      <c r="C758" s="59" t="s">
        <v>1708</v>
      </c>
      <c r="D758" s="66">
        <v>3</v>
      </c>
      <c r="E758" s="59" t="s">
        <v>85</v>
      </c>
      <c r="F758" s="63">
        <f>D758</f>
        <v>3</v>
      </c>
      <c r="G758" s="63">
        <v>114</v>
      </c>
    </row>
    <row r="759" spans="1:7" ht="15" customHeight="1" x14ac:dyDescent="0.3">
      <c r="A759" s="59" t="str">
        <f t="shared" si="24"/>
        <v>L15/A/0260</v>
      </c>
      <c r="B759" s="64" t="s">
        <v>1707</v>
      </c>
      <c r="C759" s="64" t="s">
        <v>1708</v>
      </c>
      <c r="D759" s="65">
        <v>3</v>
      </c>
      <c r="E759" s="64" t="s">
        <v>85</v>
      </c>
      <c r="F759" s="67">
        <v>60</v>
      </c>
      <c r="G759" s="63">
        <v>114</v>
      </c>
    </row>
    <row r="760" spans="1:7" ht="15" customHeight="1" x14ac:dyDescent="0.3">
      <c r="A760" s="59" t="str">
        <f t="shared" si="24"/>
        <v>L15/A/Al3</v>
      </c>
      <c r="B760" s="59" t="s">
        <v>1709</v>
      </c>
      <c r="C760" s="59" t="s">
        <v>1710</v>
      </c>
      <c r="D760" s="66">
        <v>3</v>
      </c>
      <c r="E760" s="59" t="s">
        <v>85</v>
      </c>
      <c r="F760" s="63">
        <f>D760</f>
        <v>3</v>
      </c>
      <c r="G760" s="63">
        <v>114</v>
      </c>
    </row>
    <row r="761" spans="1:7" ht="15" customHeight="1" x14ac:dyDescent="0.3">
      <c r="A761" s="59" t="str">
        <f t="shared" si="24"/>
        <v>L15/A/Al60</v>
      </c>
      <c r="B761" s="64" t="s">
        <v>1709</v>
      </c>
      <c r="C761" s="64" t="s">
        <v>1710</v>
      </c>
      <c r="D761" s="65">
        <v>3</v>
      </c>
      <c r="E761" s="64" t="s">
        <v>85</v>
      </c>
      <c r="F761" s="67">
        <v>60</v>
      </c>
      <c r="G761" s="63">
        <v>114</v>
      </c>
    </row>
    <row r="762" spans="1:7" ht="15" customHeight="1" x14ac:dyDescent="0.3">
      <c r="A762" s="59" t="str">
        <f t="shared" si="24"/>
        <v>L15/A/ne3</v>
      </c>
      <c r="B762" s="59" t="s">
        <v>1711</v>
      </c>
      <c r="C762" s="59" t="s">
        <v>1712</v>
      </c>
      <c r="D762" s="66">
        <v>3</v>
      </c>
      <c r="E762" s="59" t="s">
        <v>85</v>
      </c>
      <c r="F762" s="63">
        <f>D762</f>
        <v>3</v>
      </c>
      <c r="G762" s="63">
        <v>114</v>
      </c>
    </row>
    <row r="763" spans="1:7" ht="15" customHeight="1" x14ac:dyDescent="0.3">
      <c r="A763" s="59" t="str">
        <f t="shared" si="24"/>
        <v>L15/A/ne60</v>
      </c>
      <c r="B763" s="64" t="s">
        <v>1711</v>
      </c>
      <c r="C763" s="64" t="s">
        <v>1712</v>
      </c>
      <c r="D763" s="65">
        <v>3</v>
      </c>
      <c r="E763" s="64" t="s">
        <v>85</v>
      </c>
      <c r="F763" s="67">
        <v>60</v>
      </c>
      <c r="G763" s="63">
        <v>114</v>
      </c>
    </row>
    <row r="764" spans="1:7" ht="15" customHeight="1" x14ac:dyDescent="0.3">
      <c r="A764" s="59" t="str">
        <f t="shared" si="24"/>
        <v>L15/B/013</v>
      </c>
      <c r="B764" s="59" t="s">
        <v>1713</v>
      </c>
      <c r="C764" s="59" t="s">
        <v>1706</v>
      </c>
      <c r="D764" s="66">
        <v>3</v>
      </c>
      <c r="E764" s="59" t="s">
        <v>85</v>
      </c>
      <c r="F764" s="63">
        <f>D764</f>
        <v>3</v>
      </c>
      <c r="G764" s="63">
        <v>114</v>
      </c>
    </row>
    <row r="765" spans="1:7" ht="15" customHeight="1" x14ac:dyDescent="0.3">
      <c r="A765" s="59" t="str">
        <f t="shared" si="24"/>
        <v>L15/B/0196</v>
      </c>
      <c r="B765" s="64" t="s">
        <v>1713</v>
      </c>
      <c r="C765" s="64" t="s">
        <v>1706</v>
      </c>
      <c r="D765" s="65">
        <v>3</v>
      </c>
      <c r="E765" s="64" t="s">
        <v>85</v>
      </c>
      <c r="F765" s="67">
        <v>96</v>
      </c>
      <c r="G765" s="63">
        <v>114</v>
      </c>
    </row>
    <row r="766" spans="1:7" ht="15" customHeight="1" x14ac:dyDescent="0.3">
      <c r="A766" s="59" t="str">
        <f t="shared" si="24"/>
        <v>L15/B/023</v>
      </c>
      <c r="B766" s="59" t="s">
        <v>1714</v>
      </c>
      <c r="C766" s="59" t="s">
        <v>1708</v>
      </c>
      <c r="D766" s="66">
        <v>3</v>
      </c>
      <c r="E766" s="59" t="s">
        <v>85</v>
      </c>
      <c r="F766" s="63">
        <f>D766</f>
        <v>3</v>
      </c>
      <c r="G766" s="63">
        <v>114</v>
      </c>
    </row>
    <row r="767" spans="1:7" ht="15" customHeight="1" x14ac:dyDescent="0.3">
      <c r="A767" s="59" t="str">
        <f t="shared" si="24"/>
        <v>L15/B/0296</v>
      </c>
      <c r="B767" s="64" t="s">
        <v>1714</v>
      </c>
      <c r="C767" s="64" t="s">
        <v>1708</v>
      </c>
      <c r="D767" s="65">
        <v>3</v>
      </c>
      <c r="E767" s="64" t="s">
        <v>85</v>
      </c>
      <c r="F767" s="67">
        <v>96</v>
      </c>
      <c r="G767" s="63">
        <v>114</v>
      </c>
    </row>
    <row r="768" spans="1:7" ht="15" customHeight="1" x14ac:dyDescent="0.3">
      <c r="A768" s="59" t="str">
        <f t="shared" si="24"/>
        <v>L15/B/Al3</v>
      </c>
      <c r="B768" s="59" t="s">
        <v>1715</v>
      </c>
      <c r="C768" s="59" t="s">
        <v>1710</v>
      </c>
      <c r="D768" s="66">
        <v>3</v>
      </c>
      <c r="E768" s="59" t="s">
        <v>85</v>
      </c>
      <c r="F768" s="63">
        <f>D768</f>
        <v>3</v>
      </c>
      <c r="G768" s="63">
        <v>114</v>
      </c>
    </row>
    <row r="769" spans="1:7" ht="15" customHeight="1" x14ac:dyDescent="0.3">
      <c r="A769" s="59" t="str">
        <f t="shared" si="24"/>
        <v>L15/B/Al96</v>
      </c>
      <c r="B769" s="64" t="s">
        <v>1715</v>
      </c>
      <c r="C769" s="64" t="s">
        <v>1710</v>
      </c>
      <c r="D769" s="65">
        <v>3</v>
      </c>
      <c r="E769" s="64" t="s">
        <v>85</v>
      </c>
      <c r="F769" s="67">
        <v>96</v>
      </c>
      <c r="G769" s="63">
        <v>114</v>
      </c>
    </row>
    <row r="770" spans="1:7" ht="15" customHeight="1" x14ac:dyDescent="0.3">
      <c r="A770" s="59" t="str">
        <f t="shared" ref="A770:A833" si="26">_xlfn.CONCAT(B770,F770)</f>
        <v>L15/B/ne3</v>
      </c>
      <c r="B770" s="59" t="s">
        <v>1716</v>
      </c>
      <c r="C770" s="59" t="s">
        <v>1712</v>
      </c>
      <c r="D770" s="66">
        <v>3</v>
      </c>
      <c r="E770" s="59" t="s">
        <v>85</v>
      </c>
      <c r="F770" s="63">
        <f>D770</f>
        <v>3</v>
      </c>
      <c r="G770" s="63">
        <v>114</v>
      </c>
    </row>
    <row r="771" spans="1:7" ht="15" customHeight="1" x14ac:dyDescent="0.3">
      <c r="A771" s="59" t="str">
        <f t="shared" si="26"/>
        <v>L15/B/ne96</v>
      </c>
      <c r="B771" s="64" t="s">
        <v>1716</v>
      </c>
      <c r="C771" s="64" t="s">
        <v>1712</v>
      </c>
      <c r="D771" s="65">
        <v>3</v>
      </c>
      <c r="E771" s="64" t="s">
        <v>85</v>
      </c>
      <c r="F771" s="67">
        <v>96</v>
      </c>
      <c r="G771" s="63">
        <v>114</v>
      </c>
    </row>
    <row r="772" spans="1:7" ht="15" customHeight="1" x14ac:dyDescent="0.3">
      <c r="A772" s="59" t="str">
        <f t="shared" si="26"/>
        <v>L15/Ne3</v>
      </c>
      <c r="B772" s="59" t="s">
        <v>1717</v>
      </c>
      <c r="C772" s="59" t="s">
        <v>1718</v>
      </c>
      <c r="D772" s="66">
        <v>3</v>
      </c>
      <c r="E772" s="59" t="s">
        <v>85</v>
      </c>
      <c r="F772" s="63">
        <f>D772</f>
        <v>3</v>
      </c>
      <c r="G772" s="63">
        <v>109</v>
      </c>
    </row>
    <row r="773" spans="1:7" ht="15" customHeight="1" x14ac:dyDescent="0.3">
      <c r="A773" s="59" t="str">
        <f t="shared" si="26"/>
        <v>L15/Ne90</v>
      </c>
      <c r="B773" s="64" t="s">
        <v>1717</v>
      </c>
      <c r="C773" s="64" t="s">
        <v>1718</v>
      </c>
      <c r="D773" s="65">
        <v>3</v>
      </c>
      <c r="E773" s="64" t="s">
        <v>85</v>
      </c>
      <c r="F773" s="67">
        <v>90</v>
      </c>
      <c r="G773" s="63">
        <v>109</v>
      </c>
    </row>
    <row r="774" spans="1:7" ht="15" customHeight="1" x14ac:dyDescent="0.3">
      <c r="A774" s="59" t="str">
        <f t="shared" si="26"/>
        <v>L16/tr3</v>
      </c>
      <c r="B774" s="59" t="s">
        <v>1719</v>
      </c>
      <c r="C774" s="59" t="s">
        <v>1720</v>
      </c>
      <c r="D774" s="66">
        <v>3</v>
      </c>
      <c r="E774" s="59" t="s">
        <v>85</v>
      </c>
      <c r="F774" s="63">
        <f>D774</f>
        <v>3</v>
      </c>
      <c r="G774" s="63">
        <v>27</v>
      </c>
    </row>
    <row r="775" spans="1:7" ht="15" customHeight="1" x14ac:dyDescent="0.3">
      <c r="A775" s="59" t="str">
        <f t="shared" si="26"/>
        <v>L16/tr150</v>
      </c>
      <c r="B775" s="64" t="s">
        <v>1719</v>
      </c>
      <c r="C775" s="64" t="s">
        <v>1720</v>
      </c>
      <c r="D775" s="65">
        <v>3</v>
      </c>
      <c r="E775" s="64" t="s">
        <v>85</v>
      </c>
      <c r="F775" s="67">
        <v>150</v>
      </c>
      <c r="G775" s="63">
        <v>27</v>
      </c>
    </row>
    <row r="776" spans="1:7" ht="15" customHeight="1" x14ac:dyDescent="0.3">
      <c r="A776" s="59" t="str">
        <f t="shared" si="26"/>
        <v>L19/tr/33</v>
      </c>
      <c r="B776" s="59" t="s">
        <v>1721</v>
      </c>
      <c r="C776" s="59" t="s">
        <v>1720</v>
      </c>
      <c r="D776" s="66">
        <v>3</v>
      </c>
      <c r="E776" s="59" t="s">
        <v>85</v>
      </c>
      <c r="F776" s="63">
        <f>D776</f>
        <v>3</v>
      </c>
      <c r="G776" s="63">
        <v>27</v>
      </c>
    </row>
    <row r="777" spans="1:7" ht="15" customHeight="1" x14ac:dyDescent="0.3">
      <c r="A777" s="59" t="str">
        <f t="shared" si="26"/>
        <v>L19/tr/3150</v>
      </c>
      <c r="B777" s="64" t="s">
        <v>1721</v>
      </c>
      <c r="C777" s="64" t="s">
        <v>1720</v>
      </c>
      <c r="D777" s="65">
        <v>3</v>
      </c>
      <c r="E777" s="64" t="s">
        <v>85</v>
      </c>
      <c r="F777" s="67">
        <v>150</v>
      </c>
      <c r="G777" s="63">
        <v>27</v>
      </c>
    </row>
    <row r="778" spans="1:7" ht="15" customHeight="1" x14ac:dyDescent="0.3">
      <c r="A778" s="59" t="str">
        <f t="shared" si="26"/>
        <v>L19/tr/44</v>
      </c>
      <c r="B778" s="59" t="s">
        <v>1722</v>
      </c>
      <c r="C778" s="59" t="s">
        <v>1723</v>
      </c>
      <c r="D778" s="66">
        <v>4</v>
      </c>
      <c r="E778" s="59" t="s">
        <v>85</v>
      </c>
      <c r="F778" s="63">
        <f>D778</f>
        <v>4</v>
      </c>
      <c r="G778" s="63">
        <v>27</v>
      </c>
    </row>
    <row r="779" spans="1:7" ht="15" customHeight="1" x14ac:dyDescent="0.3">
      <c r="A779" s="59" t="str">
        <f t="shared" si="26"/>
        <v>L19/tr/4200</v>
      </c>
      <c r="B779" s="64" t="s">
        <v>1722</v>
      </c>
      <c r="C779" s="64" t="s">
        <v>1723</v>
      </c>
      <c r="D779" s="65">
        <v>4</v>
      </c>
      <c r="E779" s="64" t="s">
        <v>85</v>
      </c>
      <c r="F779" s="67">
        <v>200</v>
      </c>
      <c r="G779" s="63">
        <v>27</v>
      </c>
    </row>
    <row r="780" spans="1:7" ht="15" customHeight="1" x14ac:dyDescent="0.3">
      <c r="A780" s="59" t="str">
        <f t="shared" si="26"/>
        <v>L20/03/Al4</v>
      </c>
      <c r="B780" s="59" t="s">
        <v>1724</v>
      </c>
      <c r="C780" s="59" t="s">
        <v>1725</v>
      </c>
      <c r="D780" s="66">
        <v>4</v>
      </c>
      <c r="E780" s="59" t="s">
        <v>85</v>
      </c>
      <c r="F780" s="63">
        <f>D780</f>
        <v>4</v>
      </c>
      <c r="G780" s="63">
        <v>118</v>
      </c>
    </row>
    <row r="781" spans="1:7" ht="15" customHeight="1" x14ac:dyDescent="0.3">
      <c r="A781" s="59" t="str">
        <f t="shared" si="26"/>
        <v>L20/03/Al100</v>
      </c>
      <c r="B781" s="64" t="s">
        <v>1724</v>
      </c>
      <c r="C781" s="64" t="s">
        <v>1725</v>
      </c>
      <c r="D781" s="65">
        <v>4</v>
      </c>
      <c r="E781" s="64" t="s">
        <v>85</v>
      </c>
      <c r="F781" s="67">
        <v>100</v>
      </c>
      <c r="G781" s="63">
        <v>118</v>
      </c>
    </row>
    <row r="782" spans="1:7" ht="15" customHeight="1" x14ac:dyDescent="0.3">
      <c r="A782" s="59" t="str">
        <f t="shared" si="26"/>
        <v>L20/03/An4</v>
      </c>
      <c r="B782" s="59" t="s">
        <v>1726</v>
      </c>
      <c r="C782" s="59" t="s">
        <v>1727</v>
      </c>
      <c r="D782" s="66">
        <v>4</v>
      </c>
      <c r="E782" s="59" t="s">
        <v>85</v>
      </c>
      <c r="F782" s="63">
        <f>D782</f>
        <v>4</v>
      </c>
      <c r="G782" s="63">
        <v>134</v>
      </c>
    </row>
    <row r="783" spans="1:7" ht="15" customHeight="1" x14ac:dyDescent="0.3">
      <c r="A783" s="59" t="str">
        <f t="shared" si="26"/>
        <v>L20/03/An100</v>
      </c>
      <c r="B783" s="64" t="s">
        <v>1726</v>
      </c>
      <c r="C783" s="64" t="s">
        <v>1727</v>
      </c>
      <c r="D783" s="65">
        <v>4</v>
      </c>
      <c r="E783" s="64" t="s">
        <v>85</v>
      </c>
      <c r="F783" s="67">
        <v>100</v>
      </c>
      <c r="G783" s="63">
        <v>134</v>
      </c>
    </row>
    <row r="784" spans="1:7" ht="15" customHeight="1" x14ac:dyDescent="0.3">
      <c r="A784" s="59" t="str">
        <f t="shared" si="26"/>
        <v>L20/03/Nat4</v>
      </c>
      <c r="B784" s="59" t="s">
        <v>1728</v>
      </c>
      <c r="C784" s="59" t="s">
        <v>1729</v>
      </c>
      <c r="D784" s="66">
        <v>4</v>
      </c>
      <c r="E784" s="59" t="s">
        <v>85</v>
      </c>
      <c r="F784" s="63">
        <f>D784</f>
        <v>4</v>
      </c>
      <c r="G784" s="63">
        <v>118</v>
      </c>
    </row>
    <row r="785" spans="1:7" ht="15" customHeight="1" x14ac:dyDescent="0.3">
      <c r="A785" s="59" t="str">
        <f t="shared" si="26"/>
        <v>L20/03/Nat100</v>
      </c>
      <c r="B785" s="64" t="s">
        <v>1728</v>
      </c>
      <c r="C785" s="64" t="s">
        <v>1729</v>
      </c>
      <c r="D785" s="65">
        <v>4</v>
      </c>
      <c r="E785" s="64" t="s">
        <v>85</v>
      </c>
      <c r="F785" s="67">
        <v>100</v>
      </c>
      <c r="G785" s="63">
        <v>118</v>
      </c>
    </row>
    <row r="786" spans="1:7" ht="15" customHeight="1" x14ac:dyDescent="0.3">
      <c r="A786" s="59" t="str">
        <f t="shared" si="26"/>
        <v>L20/03/Ne4</v>
      </c>
      <c r="B786" s="59" t="s">
        <v>1730</v>
      </c>
      <c r="C786" s="59" t="s">
        <v>1731</v>
      </c>
      <c r="D786" s="66">
        <v>4</v>
      </c>
      <c r="E786" s="59" t="s">
        <v>85</v>
      </c>
      <c r="F786" s="63">
        <f>D786</f>
        <v>4</v>
      </c>
      <c r="G786" s="63">
        <v>134</v>
      </c>
    </row>
    <row r="787" spans="1:7" ht="15" customHeight="1" x14ac:dyDescent="0.3">
      <c r="A787" s="59" t="str">
        <f t="shared" si="26"/>
        <v>L20/03/Ne100</v>
      </c>
      <c r="B787" s="64" t="s">
        <v>1730</v>
      </c>
      <c r="C787" s="64" t="s">
        <v>1731</v>
      </c>
      <c r="D787" s="65">
        <v>4</v>
      </c>
      <c r="E787" s="64" t="s">
        <v>85</v>
      </c>
      <c r="F787" s="67">
        <v>100</v>
      </c>
      <c r="G787" s="63">
        <v>134</v>
      </c>
    </row>
    <row r="788" spans="1:7" ht="15" customHeight="1" x14ac:dyDescent="0.3">
      <c r="A788" s="59" t="str">
        <f t="shared" si="26"/>
        <v>L20/lep4</v>
      </c>
      <c r="B788" s="59" t="s">
        <v>1732</v>
      </c>
      <c r="C788" s="59" t="s">
        <v>1733</v>
      </c>
      <c r="D788" s="66">
        <v>4</v>
      </c>
      <c r="E788" s="59" t="s">
        <v>85</v>
      </c>
      <c r="F788" s="63">
        <f>D788</f>
        <v>4</v>
      </c>
      <c r="G788" s="63">
        <v>21</v>
      </c>
    </row>
    <row r="789" spans="1:7" ht="15" customHeight="1" x14ac:dyDescent="0.3">
      <c r="A789" s="59" t="str">
        <f t="shared" si="26"/>
        <v>L20/tr/014</v>
      </c>
      <c r="B789" s="64" t="s">
        <v>1734</v>
      </c>
      <c r="C789" s="64" t="s">
        <v>1735</v>
      </c>
      <c r="D789" s="65">
        <v>4</v>
      </c>
      <c r="E789" s="64" t="s">
        <v>85</v>
      </c>
      <c r="F789" s="63">
        <f>D789</f>
        <v>4</v>
      </c>
      <c r="G789" s="63">
        <v>134</v>
      </c>
    </row>
    <row r="790" spans="1:7" ht="15" customHeight="1" x14ac:dyDescent="0.3">
      <c r="A790" s="59" t="str">
        <f t="shared" si="26"/>
        <v>L20/tr/01100</v>
      </c>
      <c r="B790" s="59" t="s">
        <v>1734</v>
      </c>
      <c r="C790" s="59" t="s">
        <v>1735</v>
      </c>
      <c r="D790" s="66">
        <v>4</v>
      </c>
      <c r="E790" s="59" t="s">
        <v>85</v>
      </c>
      <c r="F790" s="63">
        <v>100</v>
      </c>
      <c r="G790" s="63">
        <v>134</v>
      </c>
    </row>
    <row r="791" spans="1:7" ht="15" customHeight="1" x14ac:dyDescent="0.3">
      <c r="A791" s="59" t="str">
        <f t="shared" si="26"/>
        <v>L20/tr/02L4</v>
      </c>
      <c r="B791" s="64" t="s">
        <v>1736</v>
      </c>
      <c r="C791" s="64" t="s">
        <v>1737</v>
      </c>
      <c r="D791" s="65">
        <v>4</v>
      </c>
      <c r="E791" s="64" t="s">
        <v>85</v>
      </c>
      <c r="F791" s="63">
        <f>D791</f>
        <v>4</v>
      </c>
      <c r="G791" s="63">
        <v>134</v>
      </c>
    </row>
    <row r="792" spans="1:7" ht="15" customHeight="1" x14ac:dyDescent="0.3">
      <c r="A792" s="59" t="str">
        <f t="shared" si="26"/>
        <v>L20/tr/02L100</v>
      </c>
      <c r="B792" s="59" t="s">
        <v>1736</v>
      </c>
      <c r="C792" s="59" t="s">
        <v>1737</v>
      </c>
      <c r="D792" s="66">
        <v>4</v>
      </c>
      <c r="E792" s="59" t="s">
        <v>85</v>
      </c>
      <c r="F792" s="63">
        <v>100</v>
      </c>
      <c r="G792" s="63">
        <v>134</v>
      </c>
    </row>
    <row r="793" spans="1:7" ht="15" customHeight="1" x14ac:dyDescent="0.3">
      <c r="A793" s="59" t="str">
        <f t="shared" si="26"/>
        <v>L20/tr/Al4</v>
      </c>
      <c r="B793" s="64" t="s">
        <v>1738</v>
      </c>
      <c r="C793" s="64" t="s">
        <v>1739</v>
      </c>
      <c r="D793" s="65">
        <v>4</v>
      </c>
      <c r="E793" s="64" t="s">
        <v>85</v>
      </c>
      <c r="F793" s="63">
        <f>D793</f>
        <v>4</v>
      </c>
      <c r="G793" s="63">
        <v>118</v>
      </c>
    </row>
    <row r="794" spans="1:7" ht="15" customHeight="1" x14ac:dyDescent="0.3">
      <c r="A794" s="59" t="str">
        <f t="shared" si="26"/>
        <v>L20/tr/Al100</v>
      </c>
      <c r="B794" s="59" t="s">
        <v>1738</v>
      </c>
      <c r="C794" s="59" t="s">
        <v>1739</v>
      </c>
      <c r="D794" s="66">
        <v>4</v>
      </c>
      <c r="E794" s="59" t="s">
        <v>85</v>
      </c>
      <c r="F794" s="63">
        <v>100</v>
      </c>
      <c r="G794" s="63">
        <v>118</v>
      </c>
    </row>
    <row r="795" spans="1:7" ht="15" customHeight="1" x14ac:dyDescent="0.3">
      <c r="A795" s="59" t="str">
        <f t="shared" si="26"/>
        <v>L20/tr/An4</v>
      </c>
      <c r="B795" s="64" t="s">
        <v>1740</v>
      </c>
      <c r="C795" s="64" t="s">
        <v>1741</v>
      </c>
      <c r="D795" s="65">
        <v>4</v>
      </c>
      <c r="E795" s="64" t="s">
        <v>85</v>
      </c>
      <c r="F795" s="63">
        <f>D795</f>
        <v>4</v>
      </c>
      <c r="G795" s="63">
        <v>134</v>
      </c>
    </row>
    <row r="796" spans="1:7" ht="15" customHeight="1" x14ac:dyDescent="0.3">
      <c r="A796" s="59" t="str">
        <f t="shared" si="26"/>
        <v>L20/tr/An100</v>
      </c>
      <c r="B796" s="59" t="s">
        <v>1740</v>
      </c>
      <c r="C796" s="59" t="s">
        <v>1741</v>
      </c>
      <c r="D796" s="66">
        <v>4</v>
      </c>
      <c r="E796" s="59" t="s">
        <v>85</v>
      </c>
      <c r="F796" s="63">
        <v>100</v>
      </c>
      <c r="G796" s="63">
        <v>134</v>
      </c>
    </row>
    <row r="797" spans="1:7" ht="15" customHeight="1" x14ac:dyDescent="0.3">
      <c r="A797" s="59" t="str">
        <f t="shared" si="26"/>
        <v>L20/tr/Nat4</v>
      </c>
      <c r="B797" s="64" t="s">
        <v>1742</v>
      </c>
      <c r="C797" s="64" t="s">
        <v>1743</v>
      </c>
      <c r="D797" s="65">
        <v>4</v>
      </c>
      <c r="E797" s="64" t="s">
        <v>85</v>
      </c>
      <c r="F797" s="63">
        <f>D797</f>
        <v>4</v>
      </c>
      <c r="G797" s="63">
        <v>118</v>
      </c>
    </row>
    <row r="798" spans="1:7" ht="15" customHeight="1" x14ac:dyDescent="0.3">
      <c r="A798" s="59" t="str">
        <f t="shared" si="26"/>
        <v>L20/tr/Nat100</v>
      </c>
      <c r="B798" s="59" t="s">
        <v>1742</v>
      </c>
      <c r="C798" s="59" t="s">
        <v>1743</v>
      </c>
      <c r="D798" s="66">
        <v>4</v>
      </c>
      <c r="E798" s="59" t="s">
        <v>85</v>
      </c>
      <c r="F798" s="63">
        <v>100</v>
      </c>
      <c r="G798" s="63">
        <v>118</v>
      </c>
    </row>
    <row r="799" spans="1:7" ht="15" customHeight="1" x14ac:dyDescent="0.3">
      <c r="A799" s="59" t="str">
        <f t="shared" si="26"/>
        <v>L20/tr/Ne4</v>
      </c>
      <c r="B799" s="64" t="s">
        <v>1744</v>
      </c>
      <c r="C799" s="64" t="s">
        <v>1745</v>
      </c>
      <c r="D799" s="65">
        <v>4</v>
      </c>
      <c r="E799" s="64" t="s">
        <v>85</v>
      </c>
      <c r="F799" s="63">
        <f>D799</f>
        <v>4</v>
      </c>
      <c r="G799" s="63">
        <v>134</v>
      </c>
    </row>
    <row r="800" spans="1:7" ht="15" customHeight="1" x14ac:dyDescent="0.3">
      <c r="A800" s="59" t="str">
        <f t="shared" si="26"/>
        <v>L20/tr/Ne100</v>
      </c>
      <c r="B800" s="59" t="s">
        <v>1744</v>
      </c>
      <c r="C800" s="59" t="s">
        <v>1745</v>
      </c>
      <c r="D800" s="66">
        <v>4</v>
      </c>
      <c r="E800" s="59" t="s">
        <v>85</v>
      </c>
      <c r="F800" s="63">
        <v>100</v>
      </c>
      <c r="G800" s="63">
        <v>134</v>
      </c>
    </row>
    <row r="801" spans="1:7" ht="15" customHeight="1" x14ac:dyDescent="0.3">
      <c r="A801" s="59" t="str">
        <f t="shared" si="26"/>
        <v>L220/Nat4</v>
      </c>
      <c r="B801" s="64" t="s">
        <v>1746</v>
      </c>
      <c r="C801" s="64" t="s">
        <v>1747</v>
      </c>
      <c r="D801" s="65">
        <v>4</v>
      </c>
      <c r="E801" s="64" t="s">
        <v>85</v>
      </c>
      <c r="F801" s="63">
        <f>D801</f>
        <v>4</v>
      </c>
      <c r="G801" s="63">
        <v>166</v>
      </c>
    </row>
    <row r="802" spans="1:7" ht="15" customHeight="1" x14ac:dyDescent="0.3">
      <c r="A802" s="59" t="str">
        <f t="shared" si="26"/>
        <v>L220/Nat96</v>
      </c>
      <c r="B802" s="59" t="s">
        <v>1746</v>
      </c>
      <c r="C802" s="59" t="s">
        <v>1747</v>
      </c>
      <c r="D802" s="66">
        <v>4</v>
      </c>
      <c r="E802" s="59" t="s">
        <v>85</v>
      </c>
      <c r="F802" s="63">
        <v>96</v>
      </c>
      <c r="G802" s="63">
        <v>166</v>
      </c>
    </row>
    <row r="803" spans="1:7" ht="15" customHeight="1" x14ac:dyDescent="0.3">
      <c r="A803" s="59" t="str">
        <f t="shared" si="26"/>
        <v>L220/Ne4</v>
      </c>
      <c r="B803" s="64" t="s">
        <v>1748</v>
      </c>
      <c r="C803" s="64" t="s">
        <v>1749</v>
      </c>
      <c r="D803" s="65">
        <v>4</v>
      </c>
      <c r="E803" s="64" t="s">
        <v>85</v>
      </c>
      <c r="F803" s="63">
        <f>D803</f>
        <v>4</v>
      </c>
      <c r="G803" s="63">
        <v>204</v>
      </c>
    </row>
    <row r="804" spans="1:7" ht="15" customHeight="1" x14ac:dyDescent="0.3">
      <c r="A804" s="59" t="str">
        <f t="shared" si="26"/>
        <v>L220/Ne96</v>
      </c>
      <c r="B804" s="59" t="s">
        <v>1748</v>
      </c>
      <c r="C804" s="59" t="s">
        <v>1749</v>
      </c>
      <c r="D804" s="66">
        <v>4</v>
      </c>
      <c r="E804" s="59" t="s">
        <v>85</v>
      </c>
      <c r="F804" s="63">
        <v>96</v>
      </c>
      <c r="G804" s="63">
        <v>204</v>
      </c>
    </row>
    <row r="805" spans="1:7" ht="15" customHeight="1" x14ac:dyDescent="0.3">
      <c r="A805" s="59" t="str">
        <f t="shared" si="26"/>
        <v>L230/Ne4</v>
      </c>
      <c r="B805" s="64" t="s">
        <v>1750</v>
      </c>
      <c r="C805" s="64" t="s">
        <v>1749</v>
      </c>
      <c r="D805" s="65">
        <v>4</v>
      </c>
      <c r="E805" s="64" t="s">
        <v>85</v>
      </c>
      <c r="F805" s="63">
        <f>D805</f>
        <v>4</v>
      </c>
      <c r="G805" s="63">
        <v>137</v>
      </c>
    </row>
    <row r="806" spans="1:7" ht="15" customHeight="1" x14ac:dyDescent="0.3">
      <c r="A806" s="59" t="str">
        <f t="shared" si="26"/>
        <v>L230/Ne96</v>
      </c>
      <c r="B806" s="59" t="s">
        <v>1750</v>
      </c>
      <c r="C806" s="59" t="s">
        <v>1749</v>
      </c>
      <c r="D806" s="66">
        <v>4</v>
      </c>
      <c r="E806" s="59" t="s">
        <v>85</v>
      </c>
      <c r="F806" s="63">
        <v>96</v>
      </c>
      <c r="G806" s="63">
        <v>137</v>
      </c>
    </row>
    <row r="807" spans="1:7" ht="15" customHeight="1" x14ac:dyDescent="0.3">
      <c r="A807" s="59" t="str">
        <f t="shared" si="26"/>
        <v>L25/013</v>
      </c>
      <c r="B807" s="64" t="s">
        <v>1751</v>
      </c>
      <c r="C807" s="64" t="s">
        <v>1752</v>
      </c>
      <c r="D807" s="65">
        <v>3</v>
      </c>
      <c r="E807" s="64" t="s">
        <v>85</v>
      </c>
      <c r="F807" s="63">
        <f>D807</f>
        <v>3</v>
      </c>
      <c r="G807" s="63">
        <v>67</v>
      </c>
    </row>
    <row r="808" spans="1:7" ht="15" customHeight="1" x14ac:dyDescent="0.3">
      <c r="A808" s="59" t="str">
        <f t="shared" si="26"/>
        <v>L25/0175</v>
      </c>
      <c r="B808" s="59" t="s">
        <v>1751</v>
      </c>
      <c r="C808" s="59" t="s">
        <v>1752</v>
      </c>
      <c r="D808" s="66">
        <v>3</v>
      </c>
      <c r="E808" s="59" t="s">
        <v>85</v>
      </c>
      <c r="F808" s="63">
        <v>75</v>
      </c>
      <c r="G808" s="63">
        <v>67</v>
      </c>
    </row>
    <row r="809" spans="1:7" ht="15" customHeight="1" x14ac:dyDescent="0.3">
      <c r="A809" s="59" t="str">
        <f t="shared" si="26"/>
        <v>L25/023</v>
      </c>
      <c r="B809" s="64" t="s">
        <v>1753</v>
      </c>
      <c r="C809" s="64" t="s">
        <v>1754</v>
      </c>
      <c r="D809" s="65">
        <v>3</v>
      </c>
      <c r="E809" s="64" t="s">
        <v>85</v>
      </c>
      <c r="F809" s="63">
        <f>D809</f>
        <v>3</v>
      </c>
      <c r="G809" s="63">
        <v>67</v>
      </c>
    </row>
    <row r="810" spans="1:7" ht="15" customHeight="1" x14ac:dyDescent="0.3">
      <c r="A810" s="59" t="str">
        <f t="shared" si="26"/>
        <v>L25/0275</v>
      </c>
      <c r="B810" s="59" t="s">
        <v>1753</v>
      </c>
      <c r="C810" s="59" t="s">
        <v>1754</v>
      </c>
      <c r="D810" s="66">
        <v>3</v>
      </c>
      <c r="E810" s="59" t="s">
        <v>85</v>
      </c>
      <c r="F810" s="63">
        <v>75</v>
      </c>
      <c r="G810" s="63">
        <v>67</v>
      </c>
    </row>
    <row r="811" spans="1:7" ht="15" customHeight="1" x14ac:dyDescent="0.3">
      <c r="A811" s="59" t="str">
        <f t="shared" si="26"/>
        <v>L25/Al3</v>
      </c>
      <c r="B811" s="64" t="s">
        <v>1755</v>
      </c>
      <c r="C811" s="64" t="s">
        <v>1756</v>
      </c>
      <c r="D811" s="65">
        <v>3</v>
      </c>
      <c r="E811" s="64" t="s">
        <v>85</v>
      </c>
      <c r="F811" s="63">
        <f>D811</f>
        <v>3</v>
      </c>
      <c r="G811" s="63">
        <v>83</v>
      </c>
    </row>
    <row r="812" spans="1:7" ht="15" customHeight="1" x14ac:dyDescent="0.3">
      <c r="A812" s="59" t="str">
        <f t="shared" si="26"/>
        <v>L25/Al75</v>
      </c>
      <c r="B812" s="59" t="s">
        <v>1755</v>
      </c>
      <c r="C812" s="59" t="s">
        <v>1756</v>
      </c>
      <c r="D812" s="66">
        <v>3</v>
      </c>
      <c r="E812" s="59" t="s">
        <v>85</v>
      </c>
      <c r="F812" s="63">
        <v>75</v>
      </c>
      <c r="G812" s="63">
        <v>83</v>
      </c>
    </row>
    <row r="813" spans="1:7" ht="15" customHeight="1" x14ac:dyDescent="0.3">
      <c r="A813" s="59" t="str">
        <f t="shared" si="26"/>
        <v>L25/Ne3</v>
      </c>
      <c r="B813" s="64" t="s">
        <v>1757</v>
      </c>
      <c r="C813" s="64" t="s">
        <v>1758</v>
      </c>
      <c r="D813" s="65">
        <v>3</v>
      </c>
      <c r="E813" s="64" t="s">
        <v>85</v>
      </c>
      <c r="F813" s="63">
        <f>D813</f>
        <v>3</v>
      </c>
      <c r="G813" s="63">
        <v>83</v>
      </c>
    </row>
    <row r="814" spans="1:7" ht="15" customHeight="1" x14ac:dyDescent="0.3">
      <c r="A814" s="59" t="str">
        <f t="shared" si="26"/>
        <v>L25/Ne75</v>
      </c>
      <c r="B814" s="59" t="s">
        <v>1757</v>
      </c>
      <c r="C814" s="59" t="s">
        <v>1758</v>
      </c>
      <c r="D814" s="66">
        <v>3</v>
      </c>
      <c r="E814" s="59" t="s">
        <v>85</v>
      </c>
      <c r="F814" s="63">
        <v>75</v>
      </c>
      <c r="G814" s="63">
        <v>83</v>
      </c>
    </row>
    <row r="815" spans="1:7" ht="15" customHeight="1" x14ac:dyDescent="0.3">
      <c r="A815" s="59" t="str">
        <f t="shared" si="26"/>
        <v>L25/T0973</v>
      </c>
      <c r="B815" s="64" t="s">
        <v>1759</v>
      </c>
      <c r="C815" s="64" t="s">
        <v>1760</v>
      </c>
      <c r="D815" s="65">
        <v>3</v>
      </c>
      <c r="E815" s="64" t="s">
        <v>85</v>
      </c>
      <c r="F815" s="63">
        <f>D815</f>
        <v>3</v>
      </c>
      <c r="G815" s="63">
        <v>83</v>
      </c>
    </row>
    <row r="816" spans="1:7" ht="15" customHeight="1" x14ac:dyDescent="0.3">
      <c r="A816" s="59" t="str">
        <f t="shared" si="26"/>
        <v>L25/T09775</v>
      </c>
      <c r="B816" s="59" t="s">
        <v>1759</v>
      </c>
      <c r="C816" s="59" t="s">
        <v>1760</v>
      </c>
      <c r="D816" s="66">
        <v>3</v>
      </c>
      <c r="E816" s="59" t="s">
        <v>85</v>
      </c>
      <c r="F816" s="63">
        <v>75</v>
      </c>
      <c r="G816" s="63">
        <v>83</v>
      </c>
    </row>
    <row r="817" spans="1:7" ht="15" customHeight="1" x14ac:dyDescent="0.3">
      <c r="A817" s="59" t="str">
        <f t="shared" si="26"/>
        <v>L25/T1163</v>
      </c>
      <c r="B817" s="64" t="s">
        <v>1761</v>
      </c>
      <c r="C817" s="64" t="s">
        <v>1762</v>
      </c>
      <c r="D817" s="65">
        <v>3</v>
      </c>
      <c r="E817" s="64" t="s">
        <v>85</v>
      </c>
      <c r="F817" s="63">
        <f>D817</f>
        <v>3</v>
      </c>
      <c r="G817" s="63">
        <v>83</v>
      </c>
    </row>
    <row r="818" spans="1:7" ht="15" customHeight="1" x14ac:dyDescent="0.3">
      <c r="A818" s="59" t="str">
        <f t="shared" si="26"/>
        <v>L25/T11675</v>
      </c>
      <c r="B818" s="59" t="s">
        <v>1761</v>
      </c>
      <c r="C818" s="59" t="s">
        <v>1762</v>
      </c>
      <c r="D818" s="66">
        <v>3</v>
      </c>
      <c r="E818" s="59" t="s">
        <v>85</v>
      </c>
      <c r="F818" s="63">
        <v>75</v>
      </c>
      <c r="G818" s="63">
        <v>83</v>
      </c>
    </row>
    <row r="819" spans="1:7" ht="15" customHeight="1" x14ac:dyDescent="0.3">
      <c r="A819" s="59" t="str">
        <f t="shared" si="26"/>
        <v>L25/T1413</v>
      </c>
      <c r="B819" s="64" t="s">
        <v>1763</v>
      </c>
      <c r="C819" s="64" t="s">
        <v>1764</v>
      </c>
      <c r="D819" s="65">
        <v>3</v>
      </c>
      <c r="E819" s="64" t="s">
        <v>85</v>
      </c>
      <c r="F819" s="63">
        <f>D819</f>
        <v>3</v>
      </c>
      <c r="G819" s="63">
        <v>83</v>
      </c>
    </row>
    <row r="820" spans="1:7" ht="15" customHeight="1" x14ac:dyDescent="0.3">
      <c r="A820" s="59" t="str">
        <f t="shared" si="26"/>
        <v>L25/T14175</v>
      </c>
      <c r="B820" s="59" t="s">
        <v>1763</v>
      </c>
      <c r="C820" s="59" t="s">
        <v>1764</v>
      </c>
      <c r="D820" s="66">
        <v>3</v>
      </c>
      <c r="E820" s="59" t="s">
        <v>85</v>
      </c>
      <c r="F820" s="63">
        <v>75</v>
      </c>
      <c r="G820" s="63">
        <v>83</v>
      </c>
    </row>
    <row r="821" spans="1:7" ht="15" customHeight="1" x14ac:dyDescent="0.3">
      <c r="A821" s="59" t="str">
        <f t="shared" si="26"/>
        <v>L32/tr4,2</v>
      </c>
      <c r="B821" s="64" t="s">
        <v>1765</v>
      </c>
      <c r="C821" s="64" t="s">
        <v>1766</v>
      </c>
      <c r="D821" s="65">
        <v>4.2</v>
      </c>
      <c r="E821" s="64" t="s">
        <v>85</v>
      </c>
      <c r="F821" s="63">
        <f>D821</f>
        <v>4.2</v>
      </c>
      <c r="G821" s="63">
        <v>68</v>
      </c>
    </row>
    <row r="822" spans="1:7" ht="15" customHeight="1" x14ac:dyDescent="0.3">
      <c r="A822" s="59" t="str">
        <f t="shared" si="26"/>
        <v>L32/tr176,4</v>
      </c>
      <c r="B822" s="59" t="s">
        <v>1765</v>
      </c>
      <c r="C822" s="59" t="s">
        <v>1766</v>
      </c>
      <c r="D822" s="66">
        <v>4.2</v>
      </c>
      <c r="E822" s="59" t="s">
        <v>85</v>
      </c>
      <c r="F822" s="63">
        <v>176.4</v>
      </c>
      <c r="G822" s="63">
        <v>68</v>
      </c>
    </row>
    <row r="823" spans="1:7" ht="15" customHeight="1" x14ac:dyDescent="0.3">
      <c r="A823" s="59" t="str">
        <f t="shared" si="26"/>
        <v>L34/tr4,2</v>
      </c>
      <c r="B823" s="64" t="s">
        <v>1767</v>
      </c>
      <c r="C823" s="64" t="s">
        <v>1768</v>
      </c>
      <c r="D823" s="65">
        <v>4.2</v>
      </c>
      <c r="E823" s="64" t="s">
        <v>85</v>
      </c>
      <c r="F823" s="63">
        <f>D823</f>
        <v>4.2</v>
      </c>
      <c r="G823" s="63">
        <v>142</v>
      </c>
    </row>
    <row r="824" spans="1:7" ht="15" customHeight="1" x14ac:dyDescent="0.3">
      <c r="A824" s="59" t="str">
        <f t="shared" si="26"/>
        <v>L34/tr147</v>
      </c>
      <c r="B824" s="59" t="s">
        <v>1767</v>
      </c>
      <c r="C824" s="59" t="s">
        <v>1768</v>
      </c>
      <c r="D824" s="66">
        <v>4.2</v>
      </c>
      <c r="E824" s="59" t="s">
        <v>85</v>
      </c>
      <c r="F824" s="63">
        <v>147</v>
      </c>
      <c r="G824" s="63">
        <v>142</v>
      </c>
    </row>
    <row r="825" spans="1:7" ht="15" customHeight="1" x14ac:dyDescent="0.3">
      <c r="A825" s="59" t="str">
        <f t="shared" si="26"/>
        <v>L40/Al4</v>
      </c>
      <c r="B825" s="64" t="s">
        <v>1769</v>
      </c>
      <c r="C825" s="64" t="s">
        <v>1770</v>
      </c>
      <c r="D825" s="65">
        <v>4</v>
      </c>
      <c r="E825" s="64" t="s">
        <v>85</v>
      </c>
      <c r="F825" s="63">
        <f>D825</f>
        <v>4</v>
      </c>
      <c r="G825" s="63">
        <v>180</v>
      </c>
    </row>
    <row r="826" spans="1:7" ht="15" customHeight="1" x14ac:dyDescent="0.3">
      <c r="A826" s="59" t="str">
        <f t="shared" si="26"/>
        <v>L40/Al60</v>
      </c>
      <c r="B826" s="59" t="s">
        <v>1769</v>
      </c>
      <c r="C826" s="59" t="s">
        <v>1770</v>
      </c>
      <c r="D826" s="66">
        <v>4</v>
      </c>
      <c r="E826" s="59" t="s">
        <v>85</v>
      </c>
      <c r="F826" s="63">
        <v>60</v>
      </c>
      <c r="G826" s="63">
        <v>180</v>
      </c>
    </row>
    <row r="827" spans="1:7" ht="15" customHeight="1" x14ac:dyDescent="0.3">
      <c r="A827" s="59" t="str">
        <f t="shared" si="26"/>
        <v>L40/Nat4</v>
      </c>
      <c r="B827" s="64" t="s">
        <v>1771</v>
      </c>
      <c r="C827" s="64" t="s">
        <v>1772</v>
      </c>
      <c r="D827" s="65">
        <v>4</v>
      </c>
      <c r="E827" s="64" t="s">
        <v>85</v>
      </c>
      <c r="F827" s="63">
        <f>D827</f>
        <v>4</v>
      </c>
      <c r="G827" s="63">
        <v>166</v>
      </c>
    </row>
    <row r="828" spans="1:7" ht="15" customHeight="1" x14ac:dyDescent="0.3">
      <c r="A828" s="59" t="str">
        <f t="shared" si="26"/>
        <v>L40/Nat60</v>
      </c>
      <c r="B828" s="59" t="s">
        <v>1771</v>
      </c>
      <c r="C828" s="59" t="s">
        <v>1772</v>
      </c>
      <c r="D828" s="66">
        <v>4</v>
      </c>
      <c r="E828" s="59" t="s">
        <v>85</v>
      </c>
      <c r="F828" s="63">
        <v>60</v>
      </c>
      <c r="G828" s="63">
        <v>166</v>
      </c>
    </row>
    <row r="829" spans="1:7" ht="15" customHeight="1" x14ac:dyDescent="0.3">
      <c r="A829" s="59" t="str">
        <f t="shared" si="26"/>
        <v>L40/Ne4</v>
      </c>
      <c r="B829" s="64" t="s">
        <v>1773</v>
      </c>
      <c r="C829" s="64" t="s">
        <v>1774</v>
      </c>
      <c r="D829" s="65">
        <v>4</v>
      </c>
      <c r="E829" s="64" t="s">
        <v>85</v>
      </c>
      <c r="F829" s="63">
        <f>D829</f>
        <v>4</v>
      </c>
      <c r="G829" s="63">
        <v>180</v>
      </c>
    </row>
    <row r="830" spans="1:7" ht="15" customHeight="1" x14ac:dyDescent="0.3">
      <c r="A830" s="59" t="str">
        <f t="shared" si="26"/>
        <v>L40/Ne60</v>
      </c>
      <c r="B830" s="59" t="s">
        <v>1773</v>
      </c>
      <c r="C830" s="59" t="s">
        <v>1774</v>
      </c>
      <c r="D830" s="66">
        <v>4</v>
      </c>
      <c r="E830" s="59" t="s">
        <v>85</v>
      </c>
      <c r="F830" s="63">
        <v>60</v>
      </c>
      <c r="G830" s="63">
        <v>180</v>
      </c>
    </row>
    <row r="831" spans="1:7" ht="15" customHeight="1" x14ac:dyDescent="0.3">
      <c r="A831" s="59" t="str">
        <f t="shared" si="26"/>
        <v>L06/s/031</v>
      </c>
      <c r="B831" s="64" t="s">
        <v>1775</v>
      </c>
      <c r="C831" s="64" t="s">
        <v>1776</v>
      </c>
      <c r="D831" s="65">
        <v>1</v>
      </c>
      <c r="E831" s="64" t="s">
        <v>44</v>
      </c>
      <c r="F831" s="63">
        <f t="shared" ref="F831:F849" si="27">D831</f>
        <v>1</v>
      </c>
      <c r="G831" s="63">
        <v>53</v>
      </c>
    </row>
    <row r="832" spans="1:7" ht="15" customHeight="1" x14ac:dyDescent="0.3">
      <c r="A832" s="59" t="str">
        <f t="shared" si="26"/>
        <v>L06/s/741</v>
      </c>
      <c r="B832" s="59" t="s">
        <v>1777</v>
      </c>
      <c r="C832" s="59" t="s">
        <v>1778</v>
      </c>
      <c r="D832" s="66">
        <v>1</v>
      </c>
      <c r="E832" s="59" t="s">
        <v>44</v>
      </c>
      <c r="F832" s="63">
        <f t="shared" si="27"/>
        <v>1</v>
      </c>
      <c r="G832" s="63">
        <v>53</v>
      </c>
    </row>
    <row r="833" spans="1:7" ht="15" customHeight="1" x14ac:dyDescent="0.3">
      <c r="A833" s="59" t="str">
        <f t="shared" si="26"/>
        <v>L10/s/031</v>
      </c>
      <c r="B833" s="64" t="s">
        <v>1779</v>
      </c>
      <c r="C833" s="64" t="s">
        <v>1780</v>
      </c>
      <c r="D833" s="65">
        <v>1</v>
      </c>
      <c r="E833" s="64" t="s">
        <v>44</v>
      </c>
      <c r="F833" s="63">
        <f t="shared" si="27"/>
        <v>1</v>
      </c>
      <c r="G833" s="63">
        <v>24</v>
      </c>
    </row>
    <row r="834" spans="1:7" ht="15" customHeight="1" x14ac:dyDescent="0.3">
      <c r="A834" s="59" t="str">
        <f t="shared" ref="A834:A897" si="28">_xlfn.CONCAT(B834,F834)</f>
        <v>L10/s/Al1</v>
      </c>
      <c r="B834" s="59" t="s">
        <v>1781</v>
      </c>
      <c r="C834" s="59" t="s">
        <v>1782</v>
      </c>
      <c r="D834" s="66">
        <v>1</v>
      </c>
      <c r="E834" s="59" t="s">
        <v>44</v>
      </c>
      <c r="F834" s="63">
        <f t="shared" si="27"/>
        <v>1</v>
      </c>
      <c r="G834" s="63">
        <v>77</v>
      </c>
    </row>
    <row r="835" spans="1:7" ht="15" customHeight="1" x14ac:dyDescent="0.3">
      <c r="A835" s="59" t="str">
        <f t="shared" si="28"/>
        <v>L10/s/Nat1</v>
      </c>
      <c r="B835" s="64" t="s">
        <v>1783</v>
      </c>
      <c r="C835" s="64" t="s">
        <v>1784</v>
      </c>
      <c r="D835" s="65">
        <v>1</v>
      </c>
      <c r="E835" s="64" t="s">
        <v>44</v>
      </c>
      <c r="F835" s="63">
        <f t="shared" si="27"/>
        <v>1</v>
      </c>
      <c r="G835" s="63">
        <v>77</v>
      </c>
    </row>
    <row r="836" spans="1:7" ht="15" customHeight="1" x14ac:dyDescent="0.3">
      <c r="A836" s="59" t="str">
        <f t="shared" si="28"/>
        <v>L10/s/Ne1</v>
      </c>
      <c r="B836" s="59" t="s">
        <v>1785</v>
      </c>
      <c r="C836" s="59" t="s">
        <v>1786</v>
      </c>
      <c r="D836" s="66">
        <v>1</v>
      </c>
      <c r="E836" s="59" t="s">
        <v>44</v>
      </c>
      <c r="F836" s="63">
        <f t="shared" si="27"/>
        <v>1</v>
      </c>
      <c r="G836" s="63">
        <v>77</v>
      </c>
    </row>
    <row r="837" spans="1:7" ht="15" customHeight="1" x14ac:dyDescent="0.3">
      <c r="A837" s="59" t="str">
        <f t="shared" si="28"/>
        <v>L11/s/031</v>
      </c>
      <c r="B837" s="64" t="s">
        <v>1787</v>
      </c>
      <c r="C837" s="64" t="s">
        <v>1788</v>
      </c>
      <c r="D837" s="65">
        <v>1</v>
      </c>
      <c r="E837" s="64" t="s">
        <v>44</v>
      </c>
      <c r="F837" s="63">
        <f t="shared" si="27"/>
        <v>1</v>
      </c>
      <c r="G837" s="63">
        <v>24</v>
      </c>
    </row>
    <row r="838" spans="1:7" ht="15" customHeight="1" x14ac:dyDescent="0.3">
      <c r="A838" s="59" t="str">
        <f t="shared" si="28"/>
        <v>L11/s/Al1</v>
      </c>
      <c r="B838" s="59" t="s">
        <v>1789</v>
      </c>
      <c r="C838" s="59" t="s">
        <v>1790</v>
      </c>
      <c r="D838" s="66">
        <v>1</v>
      </c>
      <c r="E838" s="59" t="s">
        <v>44</v>
      </c>
      <c r="F838" s="63">
        <f t="shared" si="27"/>
        <v>1</v>
      </c>
      <c r="G838" s="63">
        <v>77</v>
      </c>
    </row>
    <row r="839" spans="1:7" ht="15" customHeight="1" x14ac:dyDescent="0.3">
      <c r="A839" s="59" t="str">
        <f t="shared" si="28"/>
        <v>L11/s/Nat1</v>
      </c>
      <c r="B839" s="64" t="s">
        <v>1791</v>
      </c>
      <c r="C839" s="64" t="s">
        <v>1792</v>
      </c>
      <c r="D839" s="65">
        <v>1</v>
      </c>
      <c r="E839" s="64" t="s">
        <v>44</v>
      </c>
      <c r="F839" s="63">
        <f t="shared" si="27"/>
        <v>1</v>
      </c>
      <c r="G839" s="63">
        <v>77</v>
      </c>
    </row>
    <row r="840" spans="1:7" ht="15" customHeight="1" x14ac:dyDescent="0.3">
      <c r="A840" s="59" t="str">
        <f t="shared" si="28"/>
        <v>L11/s/Ne1</v>
      </c>
      <c r="B840" s="59" t="s">
        <v>1793</v>
      </c>
      <c r="C840" s="59" t="s">
        <v>1794</v>
      </c>
      <c r="D840" s="66">
        <v>1</v>
      </c>
      <c r="E840" s="59" t="s">
        <v>44</v>
      </c>
      <c r="F840" s="63">
        <f t="shared" si="27"/>
        <v>1</v>
      </c>
      <c r="G840" s="63">
        <v>77</v>
      </c>
    </row>
    <row r="841" spans="1:7" ht="15" customHeight="1" x14ac:dyDescent="0.3">
      <c r="A841" s="59" t="str">
        <f t="shared" si="28"/>
        <v>L11/s2/031</v>
      </c>
      <c r="B841" s="64" t="s">
        <v>1795</v>
      </c>
      <c r="C841" s="64" t="s">
        <v>1796</v>
      </c>
      <c r="D841" s="65">
        <v>1</v>
      </c>
      <c r="E841" s="64" t="s">
        <v>44</v>
      </c>
      <c r="F841" s="63">
        <f t="shared" si="27"/>
        <v>1</v>
      </c>
      <c r="G841" s="63">
        <v>28</v>
      </c>
    </row>
    <row r="842" spans="1:7" ht="15" customHeight="1" x14ac:dyDescent="0.3">
      <c r="A842" s="59" t="str">
        <f t="shared" si="28"/>
        <v>L12/z/01_L1</v>
      </c>
      <c r="B842" s="59" t="s">
        <v>1797</v>
      </c>
      <c r="C842" s="59" t="s">
        <v>1798</v>
      </c>
      <c r="D842" s="66">
        <v>1</v>
      </c>
      <c r="E842" s="59" t="s">
        <v>2</v>
      </c>
      <c r="F842" s="63">
        <f t="shared" si="27"/>
        <v>1</v>
      </c>
      <c r="G842" s="63">
        <v>20</v>
      </c>
    </row>
    <row r="843" spans="1:7" ht="15" customHeight="1" x14ac:dyDescent="0.3">
      <c r="A843" s="59" t="str">
        <f t="shared" si="28"/>
        <v>L12/z/01_P1</v>
      </c>
      <c r="B843" s="64" t="s">
        <v>1799</v>
      </c>
      <c r="C843" s="64" t="s">
        <v>1800</v>
      </c>
      <c r="D843" s="65">
        <v>1</v>
      </c>
      <c r="E843" s="64" t="s">
        <v>2</v>
      </c>
      <c r="F843" s="63">
        <f t="shared" si="27"/>
        <v>1</v>
      </c>
      <c r="G843" s="63">
        <v>20</v>
      </c>
    </row>
    <row r="844" spans="1:7" ht="15" customHeight="1" x14ac:dyDescent="0.3">
      <c r="A844" s="59" t="str">
        <f t="shared" si="28"/>
        <v>L12/z/02_L1</v>
      </c>
      <c r="B844" s="59" t="s">
        <v>1801</v>
      </c>
      <c r="C844" s="59" t="s">
        <v>1802</v>
      </c>
      <c r="D844" s="66">
        <v>1</v>
      </c>
      <c r="E844" s="59" t="s">
        <v>2</v>
      </c>
      <c r="F844" s="63">
        <f t="shared" si="27"/>
        <v>1</v>
      </c>
      <c r="G844" s="63">
        <v>20</v>
      </c>
    </row>
    <row r="845" spans="1:7" ht="15" customHeight="1" x14ac:dyDescent="0.3">
      <c r="A845" s="59" t="str">
        <f t="shared" si="28"/>
        <v>L12/z/02_P1</v>
      </c>
      <c r="B845" s="64" t="s">
        <v>1803</v>
      </c>
      <c r="C845" s="64" t="s">
        <v>1804</v>
      </c>
      <c r="D845" s="65">
        <v>1</v>
      </c>
      <c r="E845" s="64" t="s">
        <v>2</v>
      </c>
      <c r="F845" s="63">
        <f t="shared" si="27"/>
        <v>1</v>
      </c>
      <c r="G845" s="63">
        <v>20</v>
      </c>
    </row>
    <row r="846" spans="1:7" ht="15" customHeight="1" x14ac:dyDescent="0.3">
      <c r="A846" s="59" t="str">
        <f t="shared" si="28"/>
        <v>L12/z/03_L1</v>
      </c>
      <c r="B846" s="59" t="s">
        <v>1805</v>
      </c>
      <c r="C846" s="59" t="s">
        <v>1806</v>
      </c>
      <c r="D846" s="66">
        <v>1</v>
      </c>
      <c r="E846" s="59" t="s">
        <v>2</v>
      </c>
      <c r="F846" s="63">
        <f t="shared" si="27"/>
        <v>1</v>
      </c>
      <c r="G846" s="63">
        <v>20</v>
      </c>
    </row>
    <row r="847" spans="1:7" ht="15" customHeight="1" x14ac:dyDescent="0.3">
      <c r="A847" s="59" t="str">
        <f t="shared" si="28"/>
        <v>L12/z/03_P1</v>
      </c>
      <c r="B847" s="64" t="s">
        <v>1807</v>
      </c>
      <c r="C847" s="64" t="s">
        <v>1808</v>
      </c>
      <c r="D847" s="65">
        <v>1</v>
      </c>
      <c r="E847" s="64" t="s">
        <v>2</v>
      </c>
      <c r="F847" s="63">
        <f t="shared" si="27"/>
        <v>1</v>
      </c>
      <c r="G847" s="63">
        <v>20</v>
      </c>
    </row>
    <row r="848" spans="1:7" ht="15" customHeight="1" x14ac:dyDescent="0.3">
      <c r="A848" s="59" t="str">
        <f t="shared" si="28"/>
        <v>L14/s/Ne1</v>
      </c>
      <c r="B848" s="59" t="s">
        <v>1809</v>
      </c>
      <c r="C848" s="59" t="s">
        <v>1810</v>
      </c>
      <c r="D848" s="66">
        <v>1</v>
      </c>
      <c r="E848" s="59" t="s">
        <v>44</v>
      </c>
      <c r="F848" s="63">
        <f t="shared" si="27"/>
        <v>1</v>
      </c>
      <c r="G848" s="63">
        <v>59</v>
      </c>
    </row>
    <row r="849" spans="1:7" ht="15" customHeight="1" x14ac:dyDescent="0.3">
      <c r="A849" s="59" t="str">
        <f t="shared" si="28"/>
        <v>L15/A/p/011</v>
      </c>
      <c r="B849" s="64" t="s">
        <v>1811</v>
      </c>
      <c r="C849" s="64" t="s">
        <v>1812</v>
      </c>
      <c r="D849" s="65">
        <v>1</v>
      </c>
      <c r="E849" s="64" t="s">
        <v>2</v>
      </c>
      <c r="F849" s="63">
        <f t="shared" si="27"/>
        <v>1</v>
      </c>
      <c r="G849" s="63">
        <v>13</v>
      </c>
    </row>
    <row r="850" spans="1:7" ht="15" customHeight="1" x14ac:dyDescent="0.3">
      <c r="A850" s="59" t="str">
        <f t="shared" si="28"/>
        <v>L15/A/p/01100</v>
      </c>
      <c r="B850" s="59" t="s">
        <v>1811</v>
      </c>
      <c r="C850" s="59" t="s">
        <v>1812</v>
      </c>
      <c r="D850" s="66">
        <v>1</v>
      </c>
      <c r="E850" s="59" t="s">
        <v>2</v>
      </c>
      <c r="F850" s="63">
        <v>100</v>
      </c>
      <c r="G850" s="63">
        <v>13</v>
      </c>
    </row>
    <row r="851" spans="1:7" ht="15" customHeight="1" x14ac:dyDescent="0.3">
      <c r="A851" s="59" t="str">
        <f t="shared" si="28"/>
        <v>L15/A/p/021</v>
      </c>
      <c r="B851" s="64" t="s">
        <v>1813</v>
      </c>
      <c r="C851" s="64" t="s">
        <v>1814</v>
      </c>
      <c r="D851" s="65">
        <v>1</v>
      </c>
      <c r="E851" s="64" t="s">
        <v>2</v>
      </c>
      <c r="F851" s="63">
        <f>D851</f>
        <v>1</v>
      </c>
      <c r="G851" s="63">
        <v>13</v>
      </c>
    </row>
    <row r="852" spans="1:7" ht="15" customHeight="1" x14ac:dyDescent="0.3">
      <c r="A852" s="59" t="str">
        <f t="shared" si="28"/>
        <v>L15/A/p/02100</v>
      </c>
      <c r="B852" s="59" t="s">
        <v>1813</v>
      </c>
      <c r="C852" s="59" t="s">
        <v>1814</v>
      </c>
      <c r="D852" s="66">
        <v>1</v>
      </c>
      <c r="E852" s="59" t="s">
        <v>2</v>
      </c>
      <c r="F852" s="63">
        <v>100</v>
      </c>
      <c r="G852" s="63">
        <v>13</v>
      </c>
    </row>
    <row r="853" spans="1:7" ht="15" customHeight="1" x14ac:dyDescent="0.3">
      <c r="A853" s="59" t="str">
        <f t="shared" si="28"/>
        <v>L15/A/p/031</v>
      </c>
      <c r="B853" s="64" t="s">
        <v>1815</v>
      </c>
      <c r="C853" s="64" t="s">
        <v>1816</v>
      </c>
      <c r="D853" s="65">
        <v>1</v>
      </c>
      <c r="E853" s="64" t="s">
        <v>2</v>
      </c>
      <c r="F853" s="63">
        <f>D853</f>
        <v>1</v>
      </c>
      <c r="G853" s="63">
        <v>13</v>
      </c>
    </row>
    <row r="854" spans="1:7" ht="15" customHeight="1" x14ac:dyDescent="0.3">
      <c r="A854" s="59" t="str">
        <f t="shared" si="28"/>
        <v>L15/A/p/03100</v>
      </c>
      <c r="B854" s="59" t="s">
        <v>1815</v>
      </c>
      <c r="C854" s="59" t="s">
        <v>1816</v>
      </c>
      <c r="D854" s="66">
        <v>1</v>
      </c>
      <c r="E854" s="59" t="s">
        <v>2</v>
      </c>
      <c r="F854" s="63">
        <v>100</v>
      </c>
      <c r="G854" s="63">
        <v>13</v>
      </c>
    </row>
    <row r="855" spans="1:7" ht="15" customHeight="1" x14ac:dyDescent="0.3">
      <c r="A855" s="59" t="str">
        <f t="shared" si="28"/>
        <v>L15/A/r/011</v>
      </c>
      <c r="B855" s="64" t="s">
        <v>1817</v>
      </c>
      <c r="C855" s="64" t="s">
        <v>1818</v>
      </c>
      <c r="D855" s="65">
        <v>1</v>
      </c>
      <c r="E855" s="64" t="s">
        <v>2</v>
      </c>
      <c r="F855" s="63">
        <f>D855</f>
        <v>1</v>
      </c>
      <c r="G855" s="63">
        <v>13</v>
      </c>
    </row>
    <row r="856" spans="1:7" ht="15" customHeight="1" x14ac:dyDescent="0.3">
      <c r="A856" s="59" t="str">
        <f t="shared" si="28"/>
        <v>L15/A/r/01100</v>
      </c>
      <c r="B856" s="59" t="s">
        <v>1817</v>
      </c>
      <c r="C856" s="59" t="s">
        <v>1818</v>
      </c>
      <c r="D856" s="66">
        <v>1</v>
      </c>
      <c r="E856" s="59" t="s">
        <v>2</v>
      </c>
      <c r="F856" s="63">
        <v>100</v>
      </c>
      <c r="G856" s="63">
        <v>13</v>
      </c>
    </row>
    <row r="857" spans="1:7" ht="15" customHeight="1" x14ac:dyDescent="0.3">
      <c r="A857" s="59" t="str">
        <f t="shared" si="28"/>
        <v>L15/A/r/021</v>
      </c>
      <c r="B857" s="64" t="s">
        <v>1819</v>
      </c>
      <c r="C857" s="64" t="s">
        <v>1820</v>
      </c>
      <c r="D857" s="65">
        <v>1</v>
      </c>
      <c r="E857" s="64" t="s">
        <v>2</v>
      </c>
      <c r="F857" s="63">
        <f>D857</f>
        <v>1</v>
      </c>
      <c r="G857" s="63">
        <v>13</v>
      </c>
    </row>
    <row r="858" spans="1:7" ht="15" customHeight="1" x14ac:dyDescent="0.3">
      <c r="A858" s="59" t="str">
        <f t="shared" si="28"/>
        <v>L15/A/r/02100</v>
      </c>
      <c r="B858" s="59" t="s">
        <v>1819</v>
      </c>
      <c r="C858" s="59" t="s">
        <v>1820</v>
      </c>
      <c r="D858" s="66">
        <v>1</v>
      </c>
      <c r="E858" s="59" t="s">
        <v>2</v>
      </c>
      <c r="F858" s="63">
        <v>100</v>
      </c>
      <c r="G858" s="63">
        <v>13</v>
      </c>
    </row>
    <row r="859" spans="1:7" ht="15" customHeight="1" x14ac:dyDescent="0.3">
      <c r="A859" s="59" t="str">
        <f t="shared" si="28"/>
        <v>L15/A/r/031</v>
      </c>
      <c r="B859" s="64" t="s">
        <v>1821</v>
      </c>
      <c r="C859" s="64" t="s">
        <v>1822</v>
      </c>
      <c r="D859" s="65">
        <v>1</v>
      </c>
      <c r="E859" s="64" t="s">
        <v>2</v>
      </c>
      <c r="F859" s="63">
        <f>D859</f>
        <v>1</v>
      </c>
      <c r="G859" s="63">
        <v>13</v>
      </c>
    </row>
    <row r="860" spans="1:7" ht="15" customHeight="1" x14ac:dyDescent="0.3">
      <c r="A860" s="59" t="str">
        <f t="shared" si="28"/>
        <v>L15/A/r/03100</v>
      </c>
      <c r="B860" s="59" t="s">
        <v>1821</v>
      </c>
      <c r="C860" s="59" t="s">
        <v>1822</v>
      </c>
      <c r="D860" s="66">
        <v>1</v>
      </c>
      <c r="E860" s="59" t="s">
        <v>2</v>
      </c>
      <c r="F860" s="63">
        <v>100</v>
      </c>
      <c r="G860" s="63">
        <v>13</v>
      </c>
    </row>
    <row r="861" spans="1:7" ht="15" customHeight="1" x14ac:dyDescent="0.3">
      <c r="A861" s="59" t="str">
        <f t="shared" si="28"/>
        <v>L15/A/z/011</v>
      </c>
      <c r="B861" s="64" t="s">
        <v>1823</v>
      </c>
      <c r="C861" s="64" t="s">
        <v>1824</v>
      </c>
      <c r="D861" s="65">
        <v>1</v>
      </c>
      <c r="E861" s="64" t="s">
        <v>2</v>
      </c>
      <c r="F861" s="63">
        <f>D861</f>
        <v>1</v>
      </c>
      <c r="G861" s="63">
        <v>13</v>
      </c>
    </row>
    <row r="862" spans="1:7" ht="15" customHeight="1" x14ac:dyDescent="0.3">
      <c r="A862" s="59" t="str">
        <f t="shared" si="28"/>
        <v>L15/A/z/01100</v>
      </c>
      <c r="B862" s="59" t="s">
        <v>1823</v>
      </c>
      <c r="C862" s="59" t="s">
        <v>1824</v>
      </c>
      <c r="D862" s="66">
        <v>1</v>
      </c>
      <c r="E862" s="59" t="s">
        <v>2</v>
      </c>
      <c r="F862" s="63">
        <v>100</v>
      </c>
      <c r="G862" s="63">
        <v>13</v>
      </c>
    </row>
    <row r="863" spans="1:7" ht="15" customHeight="1" x14ac:dyDescent="0.3">
      <c r="A863" s="59" t="str">
        <f t="shared" si="28"/>
        <v>L15/A/z/021</v>
      </c>
      <c r="B863" s="64" t="s">
        <v>1825</v>
      </c>
      <c r="C863" s="64" t="s">
        <v>1826</v>
      </c>
      <c r="D863" s="65">
        <v>1</v>
      </c>
      <c r="E863" s="64" t="s">
        <v>2</v>
      </c>
      <c r="F863" s="63">
        <f>D863</f>
        <v>1</v>
      </c>
      <c r="G863" s="63">
        <v>13</v>
      </c>
    </row>
    <row r="864" spans="1:7" ht="15" customHeight="1" x14ac:dyDescent="0.3">
      <c r="A864" s="59" t="str">
        <f t="shared" si="28"/>
        <v>L15/A/z/02100</v>
      </c>
      <c r="B864" s="59" t="s">
        <v>1825</v>
      </c>
      <c r="C864" s="59" t="s">
        <v>1826</v>
      </c>
      <c r="D864" s="66">
        <v>1</v>
      </c>
      <c r="E864" s="59" t="s">
        <v>2</v>
      </c>
      <c r="F864" s="63">
        <v>100</v>
      </c>
      <c r="G864" s="63">
        <v>13</v>
      </c>
    </row>
    <row r="865" spans="1:7" ht="15" customHeight="1" x14ac:dyDescent="0.3">
      <c r="A865" s="59" t="str">
        <f t="shared" si="28"/>
        <v>L15/A/z/031</v>
      </c>
      <c r="B865" s="64" t="s">
        <v>1827</v>
      </c>
      <c r="C865" s="64" t="s">
        <v>1828</v>
      </c>
      <c r="D865" s="65">
        <v>1</v>
      </c>
      <c r="E865" s="64" t="s">
        <v>2</v>
      </c>
      <c r="F865" s="63">
        <f>D865</f>
        <v>1</v>
      </c>
      <c r="G865" s="63">
        <v>13</v>
      </c>
    </row>
    <row r="866" spans="1:7" ht="15" customHeight="1" x14ac:dyDescent="0.3">
      <c r="A866" s="59" t="str">
        <f t="shared" si="28"/>
        <v>L15/A/z/03100</v>
      </c>
      <c r="B866" s="59" t="s">
        <v>1827</v>
      </c>
      <c r="C866" s="59" t="s">
        <v>1828</v>
      </c>
      <c r="D866" s="66">
        <v>1</v>
      </c>
      <c r="E866" s="59" t="s">
        <v>2</v>
      </c>
      <c r="F866" s="63">
        <v>100</v>
      </c>
      <c r="G866" s="63">
        <v>13</v>
      </c>
    </row>
    <row r="867" spans="1:7" ht="15" customHeight="1" x14ac:dyDescent="0.3">
      <c r="A867" s="59" t="str">
        <f t="shared" si="28"/>
        <v>L15/B/p/011</v>
      </c>
      <c r="B867" s="64" t="s">
        <v>1829</v>
      </c>
      <c r="C867" s="64" t="s">
        <v>1812</v>
      </c>
      <c r="D867" s="65">
        <v>1</v>
      </c>
      <c r="E867" s="64" t="s">
        <v>2</v>
      </c>
      <c r="F867" s="63">
        <f>D867</f>
        <v>1</v>
      </c>
      <c r="G867" s="63">
        <v>13</v>
      </c>
    </row>
    <row r="868" spans="1:7" ht="15" customHeight="1" x14ac:dyDescent="0.3">
      <c r="A868" s="59" t="str">
        <f t="shared" si="28"/>
        <v>L15/B/p/01100</v>
      </c>
      <c r="B868" s="59" t="s">
        <v>1829</v>
      </c>
      <c r="C868" s="59" t="s">
        <v>1812</v>
      </c>
      <c r="D868" s="66">
        <v>1</v>
      </c>
      <c r="E868" s="59" t="s">
        <v>2</v>
      </c>
      <c r="F868" s="63">
        <v>100</v>
      </c>
      <c r="G868" s="63">
        <v>13</v>
      </c>
    </row>
    <row r="869" spans="1:7" ht="15" customHeight="1" x14ac:dyDescent="0.3">
      <c r="A869" s="59" t="str">
        <f t="shared" si="28"/>
        <v>L15/B/p/021</v>
      </c>
      <c r="B869" s="64" t="s">
        <v>1830</v>
      </c>
      <c r="C869" s="64" t="s">
        <v>1814</v>
      </c>
      <c r="D869" s="65">
        <v>1</v>
      </c>
      <c r="E869" s="64" t="s">
        <v>2</v>
      </c>
      <c r="F869" s="63">
        <f>D869</f>
        <v>1</v>
      </c>
      <c r="G869" s="63">
        <v>13</v>
      </c>
    </row>
    <row r="870" spans="1:7" ht="15" customHeight="1" x14ac:dyDescent="0.3">
      <c r="A870" s="59" t="str">
        <f t="shared" si="28"/>
        <v>L15/B/p/02100</v>
      </c>
      <c r="B870" s="59" t="s">
        <v>1830</v>
      </c>
      <c r="C870" s="59" t="s">
        <v>1814</v>
      </c>
      <c r="D870" s="66">
        <v>1</v>
      </c>
      <c r="E870" s="59" t="s">
        <v>2</v>
      </c>
      <c r="F870" s="63">
        <v>100</v>
      </c>
      <c r="G870" s="63">
        <v>13</v>
      </c>
    </row>
    <row r="871" spans="1:7" ht="15" customHeight="1" x14ac:dyDescent="0.3">
      <c r="A871" s="59" t="str">
        <f t="shared" si="28"/>
        <v>L15/B/p/031</v>
      </c>
      <c r="B871" s="64" t="s">
        <v>1831</v>
      </c>
      <c r="C871" s="64" t="s">
        <v>1816</v>
      </c>
      <c r="D871" s="65">
        <v>1</v>
      </c>
      <c r="E871" s="64" t="s">
        <v>2</v>
      </c>
      <c r="F871" s="63">
        <f>D871</f>
        <v>1</v>
      </c>
      <c r="G871" s="63">
        <v>13</v>
      </c>
    </row>
    <row r="872" spans="1:7" ht="15" customHeight="1" x14ac:dyDescent="0.3">
      <c r="A872" s="59" t="str">
        <f t="shared" si="28"/>
        <v>L15/B/p/03100</v>
      </c>
      <c r="B872" s="59" t="s">
        <v>1831</v>
      </c>
      <c r="C872" s="59" t="s">
        <v>1816</v>
      </c>
      <c r="D872" s="66">
        <v>1</v>
      </c>
      <c r="E872" s="59" t="s">
        <v>2</v>
      </c>
      <c r="F872" s="63">
        <v>100</v>
      </c>
      <c r="G872" s="63">
        <v>13</v>
      </c>
    </row>
    <row r="873" spans="1:7" ht="15" customHeight="1" x14ac:dyDescent="0.3">
      <c r="A873" s="59" t="str">
        <f t="shared" si="28"/>
        <v>L15/B/r/011</v>
      </c>
      <c r="B873" s="64" t="s">
        <v>1832</v>
      </c>
      <c r="C873" s="64" t="s">
        <v>1833</v>
      </c>
      <c r="D873" s="65">
        <v>1</v>
      </c>
      <c r="E873" s="64" t="s">
        <v>2</v>
      </c>
      <c r="F873" s="63">
        <f>D873</f>
        <v>1</v>
      </c>
      <c r="G873" s="63">
        <v>13</v>
      </c>
    </row>
    <row r="874" spans="1:7" ht="15" customHeight="1" x14ac:dyDescent="0.3">
      <c r="A874" s="59" t="str">
        <f t="shared" si="28"/>
        <v>L15/B/r/01100</v>
      </c>
      <c r="B874" s="59" t="s">
        <v>1832</v>
      </c>
      <c r="C874" s="59" t="s">
        <v>1833</v>
      </c>
      <c r="D874" s="66">
        <v>1</v>
      </c>
      <c r="E874" s="59" t="s">
        <v>2</v>
      </c>
      <c r="F874" s="63">
        <v>100</v>
      </c>
      <c r="G874" s="63">
        <v>13</v>
      </c>
    </row>
    <row r="875" spans="1:7" ht="15" customHeight="1" x14ac:dyDescent="0.3">
      <c r="A875" s="59" t="str">
        <f t="shared" si="28"/>
        <v>L15/B/r/021</v>
      </c>
      <c r="B875" s="64" t="s">
        <v>1834</v>
      </c>
      <c r="C875" s="64" t="s">
        <v>1835</v>
      </c>
      <c r="D875" s="65">
        <v>1</v>
      </c>
      <c r="E875" s="64" t="s">
        <v>2</v>
      </c>
      <c r="F875" s="63">
        <f>D875</f>
        <v>1</v>
      </c>
      <c r="G875" s="63">
        <v>13</v>
      </c>
    </row>
    <row r="876" spans="1:7" ht="15" customHeight="1" x14ac:dyDescent="0.3">
      <c r="A876" s="59" t="str">
        <f t="shared" si="28"/>
        <v>L15/B/r/02100</v>
      </c>
      <c r="B876" s="59" t="s">
        <v>1834</v>
      </c>
      <c r="C876" s="59" t="s">
        <v>1835</v>
      </c>
      <c r="D876" s="66">
        <v>1</v>
      </c>
      <c r="E876" s="59" t="s">
        <v>2</v>
      </c>
      <c r="F876" s="63">
        <v>100</v>
      </c>
      <c r="G876" s="63">
        <v>13</v>
      </c>
    </row>
    <row r="877" spans="1:7" ht="15" customHeight="1" x14ac:dyDescent="0.3">
      <c r="A877" s="59" t="str">
        <f t="shared" si="28"/>
        <v>L15/B/r/031</v>
      </c>
      <c r="B877" s="64" t="s">
        <v>1836</v>
      </c>
      <c r="C877" s="64" t="s">
        <v>1837</v>
      </c>
      <c r="D877" s="65">
        <v>1</v>
      </c>
      <c r="E877" s="64" t="s">
        <v>2</v>
      </c>
      <c r="F877" s="63">
        <f>D877</f>
        <v>1</v>
      </c>
      <c r="G877" s="63">
        <v>13</v>
      </c>
    </row>
    <row r="878" spans="1:7" ht="15" customHeight="1" x14ac:dyDescent="0.3">
      <c r="A878" s="59" t="str">
        <f t="shared" si="28"/>
        <v>L15/B/r/03100</v>
      </c>
      <c r="B878" s="59" t="s">
        <v>1836</v>
      </c>
      <c r="C878" s="59" t="s">
        <v>1837</v>
      </c>
      <c r="D878" s="66">
        <v>1</v>
      </c>
      <c r="E878" s="59" t="s">
        <v>2</v>
      </c>
      <c r="F878" s="63">
        <v>100</v>
      </c>
      <c r="G878" s="63">
        <v>13</v>
      </c>
    </row>
    <row r="879" spans="1:7" ht="15" customHeight="1" x14ac:dyDescent="0.3">
      <c r="A879" s="59" t="str">
        <f t="shared" si="28"/>
        <v>L15/B/z/011</v>
      </c>
      <c r="B879" s="64" t="s">
        <v>1838</v>
      </c>
      <c r="C879" s="64" t="s">
        <v>1824</v>
      </c>
      <c r="D879" s="65">
        <v>1</v>
      </c>
      <c r="E879" s="64" t="s">
        <v>2</v>
      </c>
      <c r="F879" s="63">
        <f>D879</f>
        <v>1</v>
      </c>
      <c r="G879" s="63">
        <v>13</v>
      </c>
    </row>
    <row r="880" spans="1:7" ht="15" customHeight="1" x14ac:dyDescent="0.3">
      <c r="A880" s="59" t="str">
        <f t="shared" si="28"/>
        <v>L15/B/z/01100</v>
      </c>
      <c r="B880" s="59" t="s">
        <v>1838</v>
      </c>
      <c r="C880" s="59" t="s">
        <v>1824</v>
      </c>
      <c r="D880" s="66">
        <v>1</v>
      </c>
      <c r="E880" s="59" t="s">
        <v>2</v>
      </c>
      <c r="F880" s="63">
        <v>100</v>
      </c>
      <c r="G880" s="63">
        <v>13</v>
      </c>
    </row>
    <row r="881" spans="1:7" ht="15" customHeight="1" x14ac:dyDescent="0.3">
      <c r="A881" s="59" t="str">
        <f t="shared" si="28"/>
        <v>L15/B/z/021</v>
      </c>
      <c r="B881" s="64" t="s">
        <v>1839</v>
      </c>
      <c r="C881" s="64" t="s">
        <v>1840</v>
      </c>
      <c r="D881" s="65">
        <v>1</v>
      </c>
      <c r="E881" s="64" t="s">
        <v>2</v>
      </c>
      <c r="F881" s="63">
        <f>D881</f>
        <v>1</v>
      </c>
      <c r="G881" s="63">
        <v>13</v>
      </c>
    </row>
    <row r="882" spans="1:7" ht="15" customHeight="1" x14ac:dyDescent="0.3">
      <c r="A882" s="59" t="str">
        <f t="shared" si="28"/>
        <v>L15/B/z/02100</v>
      </c>
      <c r="B882" s="59" t="s">
        <v>1839</v>
      </c>
      <c r="C882" s="59" t="s">
        <v>1840</v>
      </c>
      <c r="D882" s="66">
        <v>1</v>
      </c>
      <c r="E882" s="59" t="s">
        <v>2</v>
      </c>
      <c r="F882" s="63">
        <v>100</v>
      </c>
      <c r="G882" s="63">
        <v>13</v>
      </c>
    </row>
    <row r="883" spans="1:7" ht="15" customHeight="1" x14ac:dyDescent="0.3">
      <c r="A883" s="59" t="str">
        <f t="shared" si="28"/>
        <v>L15/B/z/031</v>
      </c>
      <c r="B883" s="64" t="s">
        <v>1841</v>
      </c>
      <c r="C883" s="64" t="s">
        <v>1828</v>
      </c>
      <c r="D883" s="65">
        <v>1</v>
      </c>
      <c r="E883" s="64" t="s">
        <v>2</v>
      </c>
      <c r="F883" s="63">
        <f>D883</f>
        <v>1</v>
      </c>
      <c r="G883" s="63">
        <v>13</v>
      </c>
    </row>
    <row r="884" spans="1:7" ht="15" customHeight="1" x14ac:dyDescent="0.3">
      <c r="A884" s="59" t="str">
        <f t="shared" si="28"/>
        <v>L15/B/z/03100</v>
      </c>
      <c r="B884" s="59" t="s">
        <v>1841</v>
      </c>
      <c r="C884" s="59" t="s">
        <v>1828</v>
      </c>
      <c r="D884" s="66">
        <v>1</v>
      </c>
      <c r="E884" s="59" t="s">
        <v>2</v>
      </c>
      <c r="F884" s="63">
        <v>100</v>
      </c>
      <c r="G884" s="63">
        <v>13</v>
      </c>
    </row>
    <row r="885" spans="1:7" ht="15" customHeight="1" x14ac:dyDescent="0.3">
      <c r="A885" s="59" t="str">
        <f t="shared" si="28"/>
        <v>L15/p/st1</v>
      </c>
      <c r="B885" s="64" t="s">
        <v>1842</v>
      </c>
      <c r="C885" s="64" t="s">
        <v>1843</v>
      </c>
      <c r="D885" s="65">
        <v>1</v>
      </c>
      <c r="E885" s="64" t="s">
        <v>2</v>
      </c>
      <c r="F885" s="63">
        <f>D885</f>
        <v>1</v>
      </c>
      <c r="G885" s="63">
        <v>12</v>
      </c>
    </row>
    <row r="886" spans="1:7" ht="15" customHeight="1" x14ac:dyDescent="0.3">
      <c r="A886" s="59" t="str">
        <f t="shared" si="28"/>
        <v>L15/p/st100</v>
      </c>
      <c r="B886" s="59" t="s">
        <v>1842</v>
      </c>
      <c r="C886" s="59" t="s">
        <v>1843</v>
      </c>
      <c r="D886" s="66">
        <v>1</v>
      </c>
      <c r="E886" s="59" t="s">
        <v>2</v>
      </c>
      <c r="F886" s="63">
        <v>100</v>
      </c>
      <c r="G886" s="63">
        <v>12</v>
      </c>
    </row>
    <row r="887" spans="1:7" ht="15" customHeight="1" x14ac:dyDescent="0.3">
      <c r="A887" s="59" t="str">
        <f t="shared" si="28"/>
        <v>L15/r/st1</v>
      </c>
      <c r="B887" s="64" t="s">
        <v>1844</v>
      </c>
      <c r="C887" s="64" t="s">
        <v>1845</v>
      </c>
      <c r="D887" s="65">
        <v>1</v>
      </c>
      <c r="E887" s="64" t="s">
        <v>2</v>
      </c>
      <c r="F887" s="63">
        <f>D887</f>
        <v>1</v>
      </c>
      <c r="G887" s="63">
        <v>12</v>
      </c>
    </row>
    <row r="888" spans="1:7" ht="15" customHeight="1" x14ac:dyDescent="0.3">
      <c r="A888" s="59" t="str">
        <f t="shared" si="28"/>
        <v>L15/r/st100</v>
      </c>
      <c r="B888" s="59" t="s">
        <v>1844</v>
      </c>
      <c r="C888" s="59" t="s">
        <v>1845</v>
      </c>
      <c r="D888" s="66">
        <v>1</v>
      </c>
      <c r="E888" s="59" t="s">
        <v>2</v>
      </c>
      <c r="F888" s="63">
        <v>100</v>
      </c>
      <c r="G888" s="63">
        <v>12</v>
      </c>
    </row>
    <row r="889" spans="1:7" ht="15" customHeight="1" x14ac:dyDescent="0.3">
      <c r="A889" s="59" t="str">
        <f t="shared" si="28"/>
        <v>L15/s/st1</v>
      </c>
      <c r="B889" s="64" t="s">
        <v>1846</v>
      </c>
      <c r="C889" s="64" t="s">
        <v>1847</v>
      </c>
      <c r="D889" s="65">
        <v>1</v>
      </c>
      <c r="E889" s="64" t="s">
        <v>2</v>
      </c>
      <c r="F889" s="63">
        <f>D889</f>
        <v>1</v>
      </c>
      <c r="G889" s="63">
        <v>12</v>
      </c>
    </row>
    <row r="890" spans="1:7" ht="15" customHeight="1" x14ac:dyDescent="0.3">
      <c r="A890" s="59" t="str">
        <f t="shared" si="28"/>
        <v>L15/s/st100</v>
      </c>
      <c r="B890" s="59" t="s">
        <v>1846</v>
      </c>
      <c r="C890" s="59" t="s">
        <v>1847</v>
      </c>
      <c r="D890" s="66">
        <v>1</v>
      </c>
      <c r="E890" s="59" t="s">
        <v>2</v>
      </c>
      <c r="F890" s="63">
        <v>100</v>
      </c>
      <c r="G890" s="63">
        <v>12</v>
      </c>
    </row>
    <row r="891" spans="1:7" ht="15" customHeight="1" x14ac:dyDescent="0.3">
      <c r="A891" s="59" t="str">
        <f t="shared" si="28"/>
        <v>L15/v/st1</v>
      </c>
      <c r="B891" s="64" t="s">
        <v>1848</v>
      </c>
      <c r="C891" s="64" t="s">
        <v>1849</v>
      </c>
      <c r="D891" s="65">
        <v>1</v>
      </c>
      <c r="E891" s="64" t="s">
        <v>2</v>
      </c>
      <c r="F891" s="63">
        <f>D891</f>
        <v>1</v>
      </c>
      <c r="G891" s="63">
        <v>12</v>
      </c>
    </row>
    <row r="892" spans="1:7" ht="15" customHeight="1" x14ac:dyDescent="0.3">
      <c r="A892" s="59" t="str">
        <f t="shared" si="28"/>
        <v>L15/v/st100</v>
      </c>
      <c r="B892" s="59" t="s">
        <v>1848</v>
      </c>
      <c r="C892" s="59" t="s">
        <v>1849</v>
      </c>
      <c r="D892" s="66">
        <v>1</v>
      </c>
      <c r="E892" s="59" t="s">
        <v>2</v>
      </c>
      <c r="F892" s="63">
        <v>100</v>
      </c>
      <c r="G892" s="63">
        <v>12</v>
      </c>
    </row>
    <row r="893" spans="1:7" ht="15" customHeight="1" x14ac:dyDescent="0.3">
      <c r="A893" s="59" t="str">
        <f t="shared" si="28"/>
        <v>L15/z/st1</v>
      </c>
      <c r="B893" s="64" t="s">
        <v>1850</v>
      </c>
      <c r="C893" s="64" t="s">
        <v>1851</v>
      </c>
      <c r="D893" s="65">
        <v>1</v>
      </c>
      <c r="E893" s="64" t="s">
        <v>2</v>
      </c>
      <c r="F893" s="63">
        <f>D893</f>
        <v>1</v>
      </c>
      <c r="G893" s="63">
        <v>12</v>
      </c>
    </row>
    <row r="894" spans="1:7" ht="15" customHeight="1" x14ac:dyDescent="0.3">
      <c r="A894" s="59" t="str">
        <f t="shared" si="28"/>
        <v>L15/z/st100</v>
      </c>
      <c r="B894" s="59" t="s">
        <v>1850</v>
      </c>
      <c r="C894" s="59" t="s">
        <v>1851</v>
      </c>
      <c r="D894" s="66">
        <v>1</v>
      </c>
      <c r="E894" s="59" t="s">
        <v>2</v>
      </c>
      <c r="F894" s="63">
        <v>100</v>
      </c>
      <c r="G894" s="63">
        <v>12</v>
      </c>
    </row>
    <row r="895" spans="1:7" ht="15" customHeight="1" x14ac:dyDescent="0.3">
      <c r="A895" s="59" t="str">
        <f t="shared" si="28"/>
        <v>L20/p/011</v>
      </c>
      <c r="B895" s="64" t="s">
        <v>1852</v>
      </c>
      <c r="C895" s="64" t="s">
        <v>1853</v>
      </c>
      <c r="D895" s="65">
        <v>1</v>
      </c>
      <c r="E895" s="64" t="s">
        <v>2</v>
      </c>
      <c r="F895" s="63">
        <f t="shared" ref="F895:F924" si="29">D895</f>
        <v>1</v>
      </c>
      <c r="G895" s="63">
        <v>19</v>
      </c>
    </row>
    <row r="896" spans="1:7" ht="15" customHeight="1" x14ac:dyDescent="0.3">
      <c r="A896" s="59" t="str">
        <f t="shared" si="28"/>
        <v>L20/p/021</v>
      </c>
      <c r="B896" s="59" t="s">
        <v>1854</v>
      </c>
      <c r="C896" s="59" t="s">
        <v>1855</v>
      </c>
      <c r="D896" s="66">
        <v>1</v>
      </c>
      <c r="E896" s="59" t="s">
        <v>2</v>
      </c>
      <c r="F896" s="63">
        <f t="shared" si="29"/>
        <v>1</v>
      </c>
      <c r="G896" s="63">
        <v>19</v>
      </c>
    </row>
    <row r="897" spans="1:7" ht="15" customHeight="1" x14ac:dyDescent="0.3">
      <c r="A897" s="59" t="str">
        <f t="shared" si="28"/>
        <v>L20/p/031</v>
      </c>
      <c r="B897" s="64" t="s">
        <v>1856</v>
      </c>
      <c r="C897" s="64" t="s">
        <v>1857</v>
      </c>
      <c r="D897" s="65">
        <v>1</v>
      </c>
      <c r="E897" s="64" t="s">
        <v>2</v>
      </c>
      <c r="F897" s="63">
        <f t="shared" si="29"/>
        <v>1</v>
      </c>
      <c r="G897" s="63">
        <v>19</v>
      </c>
    </row>
    <row r="898" spans="1:7" ht="15" customHeight="1" x14ac:dyDescent="0.3">
      <c r="A898" s="59" t="str">
        <f t="shared" ref="A898:A961" si="30">_xlfn.CONCAT(B898,F898)</f>
        <v>L20/p/741</v>
      </c>
      <c r="B898" s="59" t="s">
        <v>1858</v>
      </c>
      <c r="C898" s="59" t="s">
        <v>1859</v>
      </c>
      <c r="D898" s="66">
        <v>1</v>
      </c>
      <c r="E898" s="59" t="s">
        <v>2</v>
      </c>
      <c r="F898" s="63">
        <f t="shared" si="29"/>
        <v>1</v>
      </c>
      <c r="G898" s="63">
        <v>19</v>
      </c>
    </row>
    <row r="899" spans="1:7" ht="15" customHeight="1" x14ac:dyDescent="0.3">
      <c r="A899" s="59" t="str">
        <f t="shared" si="30"/>
        <v>L20/p/An1</v>
      </c>
      <c r="B899" s="64" t="s">
        <v>1860</v>
      </c>
      <c r="C899" s="64" t="s">
        <v>1861</v>
      </c>
      <c r="D899" s="65">
        <v>1</v>
      </c>
      <c r="E899" s="64" t="s">
        <v>2</v>
      </c>
      <c r="F899" s="63">
        <f t="shared" si="29"/>
        <v>1</v>
      </c>
      <c r="G899" s="63">
        <v>19</v>
      </c>
    </row>
    <row r="900" spans="1:7" ht="15" customHeight="1" x14ac:dyDescent="0.3">
      <c r="A900" s="59" t="str">
        <f t="shared" si="30"/>
        <v>L20/r/011</v>
      </c>
      <c r="B900" s="59" t="s">
        <v>1862</v>
      </c>
      <c r="C900" s="59" t="s">
        <v>1863</v>
      </c>
      <c r="D900" s="66">
        <v>1</v>
      </c>
      <c r="E900" s="59" t="s">
        <v>2</v>
      </c>
      <c r="F900" s="63">
        <f t="shared" si="29"/>
        <v>1</v>
      </c>
      <c r="G900" s="63">
        <v>19</v>
      </c>
    </row>
    <row r="901" spans="1:7" ht="15" customHeight="1" x14ac:dyDescent="0.3">
      <c r="A901" s="59" t="str">
        <f t="shared" si="30"/>
        <v>L20/r/021</v>
      </c>
      <c r="B901" s="64" t="s">
        <v>1864</v>
      </c>
      <c r="C901" s="64" t="s">
        <v>1865</v>
      </c>
      <c r="D901" s="65">
        <v>1</v>
      </c>
      <c r="E901" s="64" t="s">
        <v>2</v>
      </c>
      <c r="F901" s="63">
        <f t="shared" si="29"/>
        <v>1</v>
      </c>
      <c r="G901" s="63">
        <v>19</v>
      </c>
    </row>
    <row r="902" spans="1:7" ht="15" customHeight="1" x14ac:dyDescent="0.3">
      <c r="A902" s="59" t="str">
        <f t="shared" si="30"/>
        <v>L20/r/031</v>
      </c>
      <c r="B902" s="59" t="s">
        <v>1866</v>
      </c>
      <c r="C902" s="59" t="s">
        <v>1867</v>
      </c>
      <c r="D902" s="66">
        <v>1</v>
      </c>
      <c r="E902" s="59" t="s">
        <v>2</v>
      </c>
      <c r="F902" s="63">
        <f t="shared" si="29"/>
        <v>1</v>
      </c>
      <c r="G902" s="63">
        <v>19</v>
      </c>
    </row>
    <row r="903" spans="1:7" ht="15" customHeight="1" x14ac:dyDescent="0.3">
      <c r="A903" s="59" t="str">
        <f t="shared" si="30"/>
        <v>L20/r/741</v>
      </c>
      <c r="B903" s="64" t="s">
        <v>1868</v>
      </c>
      <c r="C903" s="64" t="s">
        <v>1869</v>
      </c>
      <c r="D903" s="65">
        <v>1</v>
      </c>
      <c r="E903" s="64" t="s">
        <v>2</v>
      </c>
      <c r="F903" s="63">
        <f t="shared" si="29"/>
        <v>1</v>
      </c>
      <c r="G903" s="63">
        <v>19</v>
      </c>
    </row>
    <row r="904" spans="1:7" ht="15" customHeight="1" x14ac:dyDescent="0.3">
      <c r="A904" s="59" t="str">
        <f t="shared" si="30"/>
        <v>L20/r/An1</v>
      </c>
      <c r="B904" s="59" t="s">
        <v>1870</v>
      </c>
      <c r="C904" s="59" t="s">
        <v>1871</v>
      </c>
      <c r="D904" s="66">
        <v>1</v>
      </c>
      <c r="E904" s="59" t="s">
        <v>2</v>
      </c>
      <c r="F904" s="63">
        <f t="shared" si="29"/>
        <v>1</v>
      </c>
      <c r="G904" s="63">
        <v>19</v>
      </c>
    </row>
    <row r="905" spans="1:7" ht="15" customHeight="1" x14ac:dyDescent="0.3">
      <c r="A905" s="59" t="str">
        <f t="shared" si="30"/>
        <v>L20/s2/011</v>
      </c>
      <c r="B905" s="64" t="s">
        <v>1872</v>
      </c>
      <c r="C905" s="64" t="s">
        <v>1873</v>
      </c>
      <c r="D905" s="65">
        <v>1</v>
      </c>
      <c r="E905" s="64" t="s">
        <v>44</v>
      </c>
      <c r="F905" s="63">
        <f t="shared" si="29"/>
        <v>1</v>
      </c>
      <c r="G905" s="63">
        <v>65</v>
      </c>
    </row>
    <row r="906" spans="1:7" ht="15" customHeight="1" x14ac:dyDescent="0.3">
      <c r="A906" s="59" t="str">
        <f t="shared" si="30"/>
        <v>L20/s2/021</v>
      </c>
      <c r="B906" s="59" t="s">
        <v>1874</v>
      </c>
      <c r="C906" s="59" t="s">
        <v>1875</v>
      </c>
      <c r="D906" s="66">
        <v>1</v>
      </c>
      <c r="E906" s="59" t="s">
        <v>44</v>
      </c>
      <c r="F906" s="63">
        <f t="shared" si="29"/>
        <v>1</v>
      </c>
      <c r="G906" s="63">
        <v>65</v>
      </c>
    </row>
    <row r="907" spans="1:7" ht="15" customHeight="1" x14ac:dyDescent="0.3">
      <c r="A907" s="59" t="str">
        <f t="shared" si="30"/>
        <v>L20/s2/031</v>
      </c>
      <c r="B907" s="64" t="s">
        <v>1876</v>
      </c>
      <c r="C907" s="64" t="s">
        <v>1877</v>
      </c>
      <c r="D907" s="65">
        <v>1</v>
      </c>
      <c r="E907" s="64" t="s">
        <v>44</v>
      </c>
      <c r="F907" s="63">
        <f t="shared" si="29"/>
        <v>1</v>
      </c>
      <c r="G907" s="63">
        <v>65</v>
      </c>
    </row>
    <row r="908" spans="1:7" ht="15" customHeight="1" x14ac:dyDescent="0.3">
      <c r="A908" s="59" t="str">
        <f t="shared" si="30"/>
        <v>L20/s2/741</v>
      </c>
      <c r="B908" s="59" t="s">
        <v>1878</v>
      </c>
      <c r="C908" s="59" t="s">
        <v>1879</v>
      </c>
      <c r="D908" s="66">
        <v>1</v>
      </c>
      <c r="E908" s="59" t="s">
        <v>44</v>
      </c>
      <c r="F908" s="63">
        <f t="shared" si="29"/>
        <v>1</v>
      </c>
      <c r="G908" s="63">
        <v>65</v>
      </c>
    </row>
    <row r="909" spans="1:7" ht="15" customHeight="1" x14ac:dyDescent="0.3">
      <c r="A909" s="59" t="str">
        <f t="shared" si="30"/>
        <v>L20/s2/An1</v>
      </c>
      <c r="B909" s="64" t="s">
        <v>1880</v>
      </c>
      <c r="C909" s="64" t="s">
        <v>1881</v>
      </c>
      <c r="D909" s="65">
        <v>1</v>
      </c>
      <c r="E909" s="64" t="s">
        <v>44</v>
      </c>
      <c r="F909" s="63">
        <f t="shared" si="29"/>
        <v>1</v>
      </c>
      <c r="G909" s="63">
        <v>65</v>
      </c>
    </row>
    <row r="910" spans="1:7" ht="15" customHeight="1" x14ac:dyDescent="0.3">
      <c r="A910" s="59" t="str">
        <f t="shared" si="30"/>
        <v>L20/v/011</v>
      </c>
      <c r="B910" s="59" t="s">
        <v>1882</v>
      </c>
      <c r="C910" s="59" t="s">
        <v>1883</v>
      </c>
      <c r="D910" s="66">
        <v>1</v>
      </c>
      <c r="E910" s="59" t="s">
        <v>2</v>
      </c>
      <c r="F910" s="63">
        <f t="shared" si="29"/>
        <v>1</v>
      </c>
      <c r="G910" s="63">
        <v>19</v>
      </c>
    </row>
    <row r="911" spans="1:7" ht="15" customHeight="1" x14ac:dyDescent="0.3">
      <c r="A911" s="59" t="str">
        <f t="shared" si="30"/>
        <v>L20/v/021</v>
      </c>
      <c r="B911" s="64" t="s">
        <v>1884</v>
      </c>
      <c r="C911" s="64" t="s">
        <v>1885</v>
      </c>
      <c r="D911" s="65">
        <v>1</v>
      </c>
      <c r="E911" s="64" t="s">
        <v>2</v>
      </c>
      <c r="F911" s="63">
        <f t="shared" si="29"/>
        <v>1</v>
      </c>
      <c r="G911" s="63">
        <v>19</v>
      </c>
    </row>
    <row r="912" spans="1:7" ht="15" customHeight="1" x14ac:dyDescent="0.3">
      <c r="A912" s="59" t="str">
        <f t="shared" si="30"/>
        <v>L20/v/031</v>
      </c>
      <c r="B912" s="59" t="s">
        <v>1886</v>
      </c>
      <c r="C912" s="59" t="s">
        <v>1887</v>
      </c>
      <c r="D912" s="66">
        <v>1</v>
      </c>
      <c r="E912" s="59" t="s">
        <v>2</v>
      </c>
      <c r="F912" s="63">
        <f t="shared" si="29"/>
        <v>1</v>
      </c>
      <c r="G912" s="63">
        <v>19</v>
      </c>
    </row>
    <row r="913" spans="1:7" ht="15" customHeight="1" x14ac:dyDescent="0.3">
      <c r="A913" s="59" t="str">
        <f t="shared" si="30"/>
        <v>L20/v/741</v>
      </c>
      <c r="B913" s="64" t="s">
        <v>1888</v>
      </c>
      <c r="C913" s="64" t="s">
        <v>1889</v>
      </c>
      <c r="D913" s="65">
        <v>1</v>
      </c>
      <c r="E913" s="64" t="s">
        <v>2</v>
      </c>
      <c r="F913" s="63">
        <f t="shared" si="29"/>
        <v>1</v>
      </c>
      <c r="G913" s="63">
        <v>19</v>
      </c>
    </row>
    <row r="914" spans="1:7" ht="15" customHeight="1" x14ac:dyDescent="0.3">
      <c r="A914" s="59" t="str">
        <f t="shared" si="30"/>
        <v>L20/v/An1</v>
      </c>
      <c r="B914" s="59" t="s">
        <v>1890</v>
      </c>
      <c r="C914" s="59" t="s">
        <v>1891</v>
      </c>
      <c r="D914" s="66">
        <v>1</v>
      </c>
      <c r="E914" s="59" t="s">
        <v>2</v>
      </c>
      <c r="F914" s="63">
        <f t="shared" si="29"/>
        <v>1</v>
      </c>
      <c r="G914" s="63">
        <v>19</v>
      </c>
    </row>
    <row r="915" spans="1:7" ht="15" customHeight="1" x14ac:dyDescent="0.3">
      <c r="A915" s="59" t="str">
        <f t="shared" si="30"/>
        <v>L20/z/011</v>
      </c>
      <c r="B915" s="64" t="s">
        <v>1892</v>
      </c>
      <c r="C915" s="64" t="s">
        <v>1893</v>
      </c>
      <c r="D915" s="65">
        <v>1</v>
      </c>
      <c r="E915" s="64" t="s">
        <v>2</v>
      </c>
      <c r="F915" s="63">
        <f t="shared" si="29"/>
        <v>1</v>
      </c>
      <c r="G915" s="63">
        <v>19</v>
      </c>
    </row>
    <row r="916" spans="1:7" ht="15" customHeight="1" x14ac:dyDescent="0.3">
      <c r="A916" s="59" t="str">
        <f t="shared" si="30"/>
        <v>L20/z/021</v>
      </c>
      <c r="B916" s="59" t="s">
        <v>1894</v>
      </c>
      <c r="C916" s="59" t="s">
        <v>1895</v>
      </c>
      <c r="D916" s="66">
        <v>1</v>
      </c>
      <c r="E916" s="59" t="s">
        <v>2</v>
      </c>
      <c r="F916" s="63">
        <f t="shared" si="29"/>
        <v>1</v>
      </c>
      <c r="G916" s="63">
        <v>19</v>
      </c>
    </row>
    <row r="917" spans="1:7" ht="15" customHeight="1" x14ac:dyDescent="0.3">
      <c r="A917" s="59" t="str">
        <f t="shared" si="30"/>
        <v>L20/z/031</v>
      </c>
      <c r="B917" s="64" t="s">
        <v>1896</v>
      </c>
      <c r="C917" s="64" t="s">
        <v>1897</v>
      </c>
      <c r="D917" s="65">
        <v>1</v>
      </c>
      <c r="E917" s="64" t="s">
        <v>2</v>
      </c>
      <c r="F917" s="63">
        <f t="shared" si="29"/>
        <v>1</v>
      </c>
      <c r="G917" s="63">
        <v>19</v>
      </c>
    </row>
    <row r="918" spans="1:7" ht="15" customHeight="1" x14ac:dyDescent="0.3">
      <c r="A918" s="59" t="str">
        <f t="shared" si="30"/>
        <v>L20/z/741</v>
      </c>
      <c r="B918" s="59" t="s">
        <v>1898</v>
      </c>
      <c r="C918" s="59" t="s">
        <v>1899</v>
      </c>
      <c r="D918" s="66">
        <v>1</v>
      </c>
      <c r="E918" s="59" t="s">
        <v>2</v>
      </c>
      <c r="F918" s="63">
        <f t="shared" si="29"/>
        <v>1</v>
      </c>
      <c r="G918" s="63">
        <v>19</v>
      </c>
    </row>
    <row r="919" spans="1:7" ht="15" customHeight="1" x14ac:dyDescent="0.3">
      <c r="A919" s="59" t="str">
        <f t="shared" si="30"/>
        <v>L20/z/An1</v>
      </c>
      <c r="B919" s="64" t="s">
        <v>1900</v>
      </c>
      <c r="C919" s="64" t="s">
        <v>1901</v>
      </c>
      <c r="D919" s="65">
        <v>1</v>
      </c>
      <c r="E919" s="64" t="s">
        <v>2</v>
      </c>
      <c r="F919" s="63">
        <f t="shared" si="29"/>
        <v>1</v>
      </c>
      <c r="G919" s="63">
        <v>19</v>
      </c>
    </row>
    <row r="920" spans="1:7" ht="15" customHeight="1" x14ac:dyDescent="0.3">
      <c r="A920" s="59" t="str">
        <f t="shared" si="30"/>
        <v>L220/s/031</v>
      </c>
      <c r="B920" s="59" t="s">
        <v>1902</v>
      </c>
      <c r="C920" s="59" t="s">
        <v>1903</v>
      </c>
      <c r="D920" s="66">
        <v>1</v>
      </c>
      <c r="E920" s="59" t="s">
        <v>44</v>
      </c>
      <c r="F920" s="63">
        <f t="shared" si="29"/>
        <v>1</v>
      </c>
      <c r="G920" s="63">
        <v>27</v>
      </c>
    </row>
    <row r="921" spans="1:7" ht="15" customHeight="1" x14ac:dyDescent="0.3">
      <c r="A921" s="59" t="str">
        <f t="shared" si="30"/>
        <v>L220/s/741</v>
      </c>
      <c r="B921" s="64" t="s">
        <v>1904</v>
      </c>
      <c r="C921" s="64" t="s">
        <v>1905</v>
      </c>
      <c r="D921" s="65">
        <v>1</v>
      </c>
      <c r="E921" s="64" t="s">
        <v>44</v>
      </c>
      <c r="F921" s="63">
        <f t="shared" si="29"/>
        <v>1</v>
      </c>
      <c r="G921" s="63">
        <v>27</v>
      </c>
    </row>
    <row r="922" spans="1:7" ht="15" customHeight="1" x14ac:dyDescent="0.3">
      <c r="A922" s="59" t="str">
        <f t="shared" si="30"/>
        <v>L220/s/Al1</v>
      </c>
      <c r="B922" s="59" t="s">
        <v>1906</v>
      </c>
      <c r="C922" s="59" t="s">
        <v>1907</v>
      </c>
      <c r="D922" s="66">
        <v>1</v>
      </c>
      <c r="E922" s="59" t="s">
        <v>44</v>
      </c>
      <c r="F922" s="63">
        <f t="shared" si="29"/>
        <v>1</v>
      </c>
      <c r="G922" s="63">
        <v>77</v>
      </c>
    </row>
    <row r="923" spans="1:7" ht="15" customHeight="1" x14ac:dyDescent="0.3">
      <c r="A923" s="59" t="str">
        <f t="shared" si="30"/>
        <v>L220/s/Ne1</v>
      </c>
      <c r="B923" s="64" t="s">
        <v>1908</v>
      </c>
      <c r="C923" s="64" t="s">
        <v>1909</v>
      </c>
      <c r="D923" s="65">
        <v>1</v>
      </c>
      <c r="E923" s="64" t="s">
        <v>44</v>
      </c>
      <c r="F923" s="63">
        <f t="shared" si="29"/>
        <v>1</v>
      </c>
      <c r="G923" s="63">
        <v>77</v>
      </c>
    </row>
    <row r="924" spans="1:7" ht="15" customHeight="1" x14ac:dyDescent="0.3">
      <c r="A924" s="59" t="str">
        <f t="shared" si="30"/>
        <v>L25/p/011</v>
      </c>
      <c r="B924" s="59" t="s">
        <v>1910</v>
      </c>
      <c r="C924" s="59" t="s">
        <v>1911</v>
      </c>
      <c r="D924" s="66">
        <v>1</v>
      </c>
      <c r="E924" s="59" t="s">
        <v>2</v>
      </c>
      <c r="F924" s="63">
        <f t="shared" si="29"/>
        <v>1</v>
      </c>
      <c r="G924" s="63">
        <v>10</v>
      </c>
    </row>
    <row r="925" spans="1:7" ht="15" customHeight="1" x14ac:dyDescent="0.3">
      <c r="A925" s="59" t="str">
        <f t="shared" si="30"/>
        <v>L25/p/01100</v>
      </c>
      <c r="B925" s="64" t="s">
        <v>1910</v>
      </c>
      <c r="C925" s="64" t="s">
        <v>1911</v>
      </c>
      <c r="D925" s="65">
        <v>1</v>
      </c>
      <c r="E925" s="64" t="s">
        <v>2</v>
      </c>
      <c r="F925" s="67">
        <v>100</v>
      </c>
      <c r="G925" s="63">
        <v>10</v>
      </c>
    </row>
    <row r="926" spans="1:7" ht="15" customHeight="1" x14ac:dyDescent="0.3">
      <c r="A926" s="59" t="str">
        <f t="shared" si="30"/>
        <v>L25/p/021</v>
      </c>
      <c r="B926" s="59" t="s">
        <v>1912</v>
      </c>
      <c r="C926" s="59" t="s">
        <v>1913</v>
      </c>
      <c r="D926" s="66">
        <v>1</v>
      </c>
      <c r="E926" s="59" t="s">
        <v>2</v>
      </c>
      <c r="F926" s="63">
        <f>D926</f>
        <v>1</v>
      </c>
      <c r="G926" s="63">
        <v>10</v>
      </c>
    </row>
    <row r="927" spans="1:7" ht="15" customHeight="1" x14ac:dyDescent="0.3">
      <c r="A927" s="59" t="str">
        <f t="shared" si="30"/>
        <v>L25/p/02100</v>
      </c>
      <c r="B927" s="64" t="s">
        <v>1912</v>
      </c>
      <c r="C927" s="64" t="s">
        <v>1913</v>
      </c>
      <c r="D927" s="65">
        <v>1</v>
      </c>
      <c r="E927" s="64" t="s">
        <v>2</v>
      </c>
      <c r="F927" s="67">
        <v>100</v>
      </c>
      <c r="G927" s="63">
        <v>10</v>
      </c>
    </row>
    <row r="928" spans="1:7" ht="15" customHeight="1" x14ac:dyDescent="0.3">
      <c r="A928" s="59" t="str">
        <f t="shared" si="30"/>
        <v>L25/p/st1</v>
      </c>
      <c r="B928" s="59" t="s">
        <v>1914</v>
      </c>
      <c r="C928" s="59" t="s">
        <v>1915</v>
      </c>
      <c r="D928" s="66">
        <v>1</v>
      </c>
      <c r="E928" s="59" t="s">
        <v>2</v>
      </c>
      <c r="F928" s="63">
        <f>D928</f>
        <v>1</v>
      </c>
      <c r="G928" s="63">
        <v>10</v>
      </c>
    </row>
    <row r="929" spans="1:7" ht="15" customHeight="1" x14ac:dyDescent="0.3">
      <c r="A929" s="59" t="str">
        <f t="shared" si="30"/>
        <v>L25/p/st100</v>
      </c>
      <c r="B929" s="64" t="s">
        <v>1914</v>
      </c>
      <c r="C929" s="64" t="s">
        <v>1915</v>
      </c>
      <c r="D929" s="65">
        <v>1</v>
      </c>
      <c r="E929" s="64" t="s">
        <v>2</v>
      </c>
      <c r="F929" s="67">
        <v>100</v>
      </c>
      <c r="G929" s="63">
        <v>10</v>
      </c>
    </row>
    <row r="930" spans="1:7" ht="15" customHeight="1" x14ac:dyDescent="0.3">
      <c r="A930" s="59" t="str">
        <f t="shared" si="30"/>
        <v>L25/p/T0971</v>
      </c>
      <c r="B930" s="59" t="s">
        <v>1916</v>
      </c>
      <c r="C930" s="59" t="s">
        <v>1917</v>
      </c>
      <c r="D930" s="66">
        <v>1</v>
      </c>
      <c r="E930" s="59" t="s">
        <v>2</v>
      </c>
      <c r="F930" s="63">
        <f>D930</f>
        <v>1</v>
      </c>
      <c r="G930" s="63">
        <v>10</v>
      </c>
    </row>
    <row r="931" spans="1:7" ht="15" customHeight="1" x14ac:dyDescent="0.3">
      <c r="A931" s="59" t="str">
        <f t="shared" si="30"/>
        <v>L25/p/T097100</v>
      </c>
      <c r="B931" s="64" t="s">
        <v>1916</v>
      </c>
      <c r="C931" s="64" t="s">
        <v>1917</v>
      </c>
      <c r="D931" s="65">
        <v>1</v>
      </c>
      <c r="E931" s="64" t="s">
        <v>2</v>
      </c>
      <c r="F931" s="67">
        <v>100</v>
      </c>
      <c r="G931" s="63">
        <v>10</v>
      </c>
    </row>
    <row r="932" spans="1:7" ht="15" customHeight="1" x14ac:dyDescent="0.3">
      <c r="A932" s="59" t="str">
        <f t="shared" si="30"/>
        <v>L25/p/T1161</v>
      </c>
      <c r="B932" s="59" t="s">
        <v>1918</v>
      </c>
      <c r="C932" s="59" t="s">
        <v>1919</v>
      </c>
      <c r="D932" s="66">
        <v>1</v>
      </c>
      <c r="E932" s="59" t="s">
        <v>2</v>
      </c>
      <c r="F932" s="63">
        <f>D932</f>
        <v>1</v>
      </c>
      <c r="G932" s="63">
        <v>10</v>
      </c>
    </row>
    <row r="933" spans="1:7" ht="15" customHeight="1" x14ac:dyDescent="0.3">
      <c r="A933" s="59" t="str">
        <f t="shared" si="30"/>
        <v>L25/p/T116100</v>
      </c>
      <c r="B933" s="64" t="s">
        <v>1918</v>
      </c>
      <c r="C933" s="64" t="s">
        <v>1919</v>
      </c>
      <c r="D933" s="65">
        <v>1</v>
      </c>
      <c r="E933" s="64" t="s">
        <v>2</v>
      </c>
      <c r="F933" s="67">
        <v>100</v>
      </c>
      <c r="G933" s="63">
        <v>10</v>
      </c>
    </row>
    <row r="934" spans="1:7" ht="15" customHeight="1" x14ac:dyDescent="0.3">
      <c r="A934" s="59" t="str">
        <f t="shared" si="30"/>
        <v>L25/p/T1411</v>
      </c>
      <c r="B934" s="59" t="s">
        <v>1920</v>
      </c>
      <c r="C934" s="59" t="s">
        <v>1921</v>
      </c>
      <c r="D934" s="66">
        <v>1</v>
      </c>
      <c r="E934" s="59" t="s">
        <v>2</v>
      </c>
      <c r="F934" s="63">
        <f>D934</f>
        <v>1</v>
      </c>
      <c r="G934" s="63">
        <v>10</v>
      </c>
    </row>
    <row r="935" spans="1:7" ht="15" customHeight="1" x14ac:dyDescent="0.3">
      <c r="A935" s="59" t="str">
        <f t="shared" si="30"/>
        <v>L25/p/T141100</v>
      </c>
      <c r="B935" s="64" t="s">
        <v>1920</v>
      </c>
      <c r="C935" s="64" t="s">
        <v>1921</v>
      </c>
      <c r="D935" s="65">
        <v>1</v>
      </c>
      <c r="E935" s="64" t="s">
        <v>2</v>
      </c>
      <c r="F935" s="67">
        <v>100</v>
      </c>
      <c r="G935" s="63">
        <v>10</v>
      </c>
    </row>
    <row r="936" spans="1:7" ht="15" customHeight="1" x14ac:dyDescent="0.3">
      <c r="A936" s="59" t="str">
        <f t="shared" si="30"/>
        <v>L25/r/011</v>
      </c>
      <c r="B936" s="59" t="s">
        <v>1922</v>
      </c>
      <c r="C936" s="59" t="s">
        <v>1818</v>
      </c>
      <c r="D936" s="66">
        <v>1</v>
      </c>
      <c r="E936" s="59" t="s">
        <v>2</v>
      </c>
      <c r="F936" s="63">
        <f>D936</f>
        <v>1</v>
      </c>
      <c r="G936" s="63">
        <v>10</v>
      </c>
    </row>
    <row r="937" spans="1:7" ht="15" customHeight="1" x14ac:dyDescent="0.3">
      <c r="A937" s="59" t="str">
        <f t="shared" si="30"/>
        <v>L25/r/01100</v>
      </c>
      <c r="B937" s="64" t="s">
        <v>1922</v>
      </c>
      <c r="C937" s="64" t="s">
        <v>1818</v>
      </c>
      <c r="D937" s="65">
        <v>1</v>
      </c>
      <c r="E937" s="64" t="s">
        <v>2</v>
      </c>
      <c r="F937" s="67">
        <v>100</v>
      </c>
      <c r="G937" s="63">
        <v>10</v>
      </c>
    </row>
    <row r="938" spans="1:7" ht="15" customHeight="1" x14ac:dyDescent="0.3">
      <c r="A938" s="59" t="str">
        <f t="shared" si="30"/>
        <v>L25/r/021</v>
      </c>
      <c r="B938" s="59" t="s">
        <v>1923</v>
      </c>
      <c r="C938" s="59" t="s">
        <v>1835</v>
      </c>
      <c r="D938" s="66">
        <v>1</v>
      </c>
      <c r="E938" s="59" t="s">
        <v>2</v>
      </c>
      <c r="F938" s="63">
        <f>D938</f>
        <v>1</v>
      </c>
      <c r="G938" s="63">
        <v>10</v>
      </c>
    </row>
    <row r="939" spans="1:7" ht="15" customHeight="1" x14ac:dyDescent="0.3">
      <c r="A939" s="59" t="str">
        <f t="shared" si="30"/>
        <v>L25/r/02100</v>
      </c>
      <c r="B939" s="64" t="s">
        <v>1923</v>
      </c>
      <c r="C939" s="64" t="s">
        <v>1835</v>
      </c>
      <c r="D939" s="65">
        <v>1</v>
      </c>
      <c r="E939" s="64" t="s">
        <v>2</v>
      </c>
      <c r="F939" s="67">
        <v>100</v>
      </c>
      <c r="G939" s="63">
        <v>10</v>
      </c>
    </row>
    <row r="940" spans="1:7" ht="15" customHeight="1" x14ac:dyDescent="0.3">
      <c r="A940" s="59" t="str">
        <f t="shared" si="30"/>
        <v>L25/r/st1</v>
      </c>
      <c r="B940" s="59" t="s">
        <v>1924</v>
      </c>
      <c r="C940" s="59" t="s">
        <v>1925</v>
      </c>
      <c r="D940" s="66">
        <v>1</v>
      </c>
      <c r="E940" s="59" t="s">
        <v>2</v>
      </c>
      <c r="F940" s="63">
        <f>D940</f>
        <v>1</v>
      </c>
      <c r="G940" s="63">
        <v>10</v>
      </c>
    </row>
    <row r="941" spans="1:7" ht="15" customHeight="1" x14ac:dyDescent="0.3">
      <c r="A941" s="59" t="str">
        <f t="shared" si="30"/>
        <v>L25/r/st100</v>
      </c>
      <c r="B941" s="64" t="s">
        <v>1924</v>
      </c>
      <c r="C941" s="64" t="s">
        <v>1925</v>
      </c>
      <c r="D941" s="65">
        <v>1</v>
      </c>
      <c r="E941" s="64" t="s">
        <v>2</v>
      </c>
      <c r="F941" s="67">
        <v>100</v>
      </c>
      <c r="G941" s="63">
        <v>10</v>
      </c>
    </row>
    <row r="942" spans="1:7" ht="15" customHeight="1" x14ac:dyDescent="0.3">
      <c r="A942" s="59" t="str">
        <f t="shared" si="30"/>
        <v>L25/r/T0971</v>
      </c>
      <c r="B942" s="59" t="s">
        <v>1926</v>
      </c>
      <c r="C942" s="59" t="s">
        <v>1927</v>
      </c>
      <c r="D942" s="66">
        <v>1</v>
      </c>
      <c r="E942" s="59" t="s">
        <v>2</v>
      </c>
      <c r="F942" s="63">
        <f>D942</f>
        <v>1</v>
      </c>
      <c r="G942" s="63">
        <v>10</v>
      </c>
    </row>
    <row r="943" spans="1:7" ht="15" customHeight="1" x14ac:dyDescent="0.3">
      <c r="A943" s="59" t="str">
        <f t="shared" si="30"/>
        <v>L25/r/T097100</v>
      </c>
      <c r="B943" s="64" t="s">
        <v>1926</v>
      </c>
      <c r="C943" s="64" t="s">
        <v>1927</v>
      </c>
      <c r="D943" s="65">
        <v>1</v>
      </c>
      <c r="E943" s="64" t="s">
        <v>2</v>
      </c>
      <c r="F943" s="67">
        <v>100</v>
      </c>
      <c r="G943" s="63">
        <v>10</v>
      </c>
    </row>
    <row r="944" spans="1:7" ht="15" customHeight="1" x14ac:dyDescent="0.3">
      <c r="A944" s="59" t="str">
        <f t="shared" si="30"/>
        <v>L25/r/T1161</v>
      </c>
      <c r="B944" s="59" t="s">
        <v>1928</v>
      </c>
      <c r="C944" s="59" t="s">
        <v>1929</v>
      </c>
      <c r="D944" s="66">
        <v>1</v>
      </c>
      <c r="E944" s="59" t="s">
        <v>2</v>
      </c>
      <c r="F944" s="63">
        <f>D944</f>
        <v>1</v>
      </c>
      <c r="G944" s="63">
        <v>10</v>
      </c>
    </row>
    <row r="945" spans="1:7" ht="15" customHeight="1" x14ac:dyDescent="0.3">
      <c r="A945" s="59" t="str">
        <f t="shared" si="30"/>
        <v>L25/r/T116100</v>
      </c>
      <c r="B945" s="64" t="s">
        <v>1928</v>
      </c>
      <c r="C945" s="64" t="s">
        <v>1929</v>
      </c>
      <c r="D945" s="65">
        <v>1</v>
      </c>
      <c r="E945" s="64" t="s">
        <v>2</v>
      </c>
      <c r="F945" s="67">
        <v>100</v>
      </c>
      <c r="G945" s="63">
        <v>10</v>
      </c>
    </row>
    <row r="946" spans="1:7" ht="15" customHeight="1" x14ac:dyDescent="0.3">
      <c r="A946" s="59" t="str">
        <f t="shared" si="30"/>
        <v>L25/r/T1411</v>
      </c>
      <c r="B946" s="59" t="s">
        <v>1930</v>
      </c>
      <c r="C946" s="59" t="s">
        <v>1931</v>
      </c>
      <c r="D946" s="66">
        <v>1</v>
      </c>
      <c r="E946" s="59" t="s">
        <v>2</v>
      </c>
      <c r="F946" s="63">
        <f>D946</f>
        <v>1</v>
      </c>
      <c r="G946" s="63">
        <v>10</v>
      </c>
    </row>
    <row r="947" spans="1:7" ht="15" customHeight="1" x14ac:dyDescent="0.3">
      <c r="A947" s="59" t="str">
        <f t="shared" si="30"/>
        <v>L25/r/T141100</v>
      </c>
      <c r="B947" s="64" t="s">
        <v>1930</v>
      </c>
      <c r="C947" s="64" t="s">
        <v>1931</v>
      </c>
      <c r="D947" s="65">
        <v>1</v>
      </c>
      <c r="E947" s="64" t="s">
        <v>2</v>
      </c>
      <c r="F947" s="67">
        <v>100</v>
      </c>
      <c r="G947" s="63">
        <v>10</v>
      </c>
    </row>
    <row r="948" spans="1:7" ht="15" customHeight="1" x14ac:dyDescent="0.3">
      <c r="A948" s="59" t="str">
        <f t="shared" si="30"/>
        <v>L25/z/011</v>
      </c>
      <c r="B948" s="59" t="s">
        <v>1932</v>
      </c>
      <c r="C948" s="59" t="s">
        <v>1824</v>
      </c>
      <c r="D948" s="66">
        <v>1</v>
      </c>
      <c r="E948" s="59" t="s">
        <v>2</v>
      </c>
      <c r="F948" s="63">
        <f>D948</f>
        <v>1</v>
      </c>
      <c r="G948" s="63">
        <v>10</v>
      </c>
    </row>
    <row r="949" spans="1:7" ht="15" customHeight="1" x14ac:dyDescent="0.3">
      <c r="A949" s="59" t="str">
        <f t="shared" si="30"/>
        <v>L25/z/01100</v>
      </c>
      <c r="B949" s="64" t="s">
        <v>1932</v>
      </c>
      <c r="C949" s="64" t="s">
        <v>1824</v>
      </c>
      <c r="D949" s="65">
        <v>1</v>
      </c>
      <c r="E949" s="64" t="s">
        <v>2</v>
      </c>
      <c r="F949" s="67">
        <v>100</v>
      </c>
      <c r="G949" s="63">
        <v>10</v>
      </c>
    </row>
    <row r="950" spans="1:7" ht="15" customHeight="1" x14ac:dyDescent="0.3">
      <c r="A950" s="59" t="str">
        <f t="shared" si="30"/>
        <v>L25/z/021</v>
      </c>
      <c r="B950" s="59" t="s">
        <v>1933</v>
      </c>
      <c r="C950" s="59" t="s">
        <v>1840</v>
      </c>
      <c r="D950" s="66">
        <v>1</v>
      </c>
      <c r="E950" s="59" t="s">
        <v>2</v>
      </c>
      <c r="F950" s="63">
        <f>D950</f>
        <v>1</v>
      </c>
      <c r="G950" s="63">
        <v>10</v>
      </c>
    </row>
    <row r="951" spans="1:7" ht="15" customHeight="1" x14ac:dyDescent="0.3">
      <c r="A951" s="59" t="str">
        <f t="shared" si="30"/>
        <v>L25/z/02100</v>
      </c>
      <c r="B951" s="64" t="s">
        <v>1933</v>
      </c>
      <c r="C951" s="64" t="s">
        <v>1840</v>
      </c>
      <c r="D951" s="65">
        <v>1</v>
      </c>
      <c r="E951" s="64" t="s">
        <v>2</v>
      </c>
      <c r="F951" s="67">
        <v>100</v>
      </c>
      <c r="G951" s="63">
        <v>10</v>
      </c>
    </row>
    <row r="952" spans="1:7" ht="15" customHeight="1" x14ac:dyDescent="0.3">
      <c r="A952" s="59" t="str">
        <f t="shared" si="30"/>
        <v>L25/z/st1</v>
      </c>
      <c r="B952" s="59" t="s">
        <v>1934</v>
      </c>
      <c r="C952" s="59" t="s">
        <v>1935</v>
      </c>
      <c r="D952" s="66">
        <v>1</v>
      </c>
      <c r="E952" s="59" t="s">
        <v>2</v>
      </c>
      <c r="F952" s="63">
        <f>D952</f>
        <v>1</v>
      </c>
      <c r="G952" s="63">
        <v>10</v>
      </c>
    </row>
    <row r="953" spans="1:7" ht="15" customHeight="1" x14ac:dyDescent="0.3">
      <c r="A953" s="59" t="str">
        <f t="shared" si="30"/>
        <v>L25/z/st100</v>
      </c>
      <c r="B953" s="64" t="s">
        <v>1934</v>
      </c>
      <c r="C953" s="64" t="s">
        <v>1935</v>
      </c>
      <c r="D953" s="65">
        <v>1</v>
      </c>
      <c r="E953" s="64" t="s">
        <v>2</v>
      </c>
      <c r="F953" s="67">
        <v>100</v>
      </c>
      <c r="G953" s="63">
        <v>10</v>
      </c>
    </row>
    <row r="954" spans="1:7" ht="15" customHeight="1" x14ac:dyDescent="0.3">
      <c r="A954" s="59" t="str">
        <f t="shared" si="30"/>
        <v>L25/z/T0971</v>
      </c>
      <c r="B954" s="59" t="s">
        <v>1936</v>
      </c>
      <c r="C954" s="59" t="s">
        <v>1937</v>
      </c>
      <c r="D954" s="66">
        <v>1</v>
      </c>
      <c r="E954" s="59" t="s">
        <v>2</v>
      </c>
      <c r="F954" s="63">
        <f>D954</f>
        <v>1</v>
      </c>
      <c r="G954" s="63">
        <v>10</v>
      </c>
    </row>
    <row r="955" spans="1:7" ht="15" customHeight="1" x14ac:dyDescent="0.3">
      <c r="A955" s="59" t="str">
        <f t="shared" si="30"/>
        <v>L25/z/T097100</v>
      </c>
      <c r="B955" s="64" t="s">
        <v>1936</v>
      </c>
      <c r="C955" s="64" t="s">
        <v>1937</v>
      </c>
      <c r="D955" s="65">
        <v>1</v>
      </c>
      <c r="E955" s="64" t="s">
        <v>2</v>
      </c>
      <c r="F955" s="67">
        <v>100</v>
      </c>
      <c r="G955" s="63">
        <v>10</v>
      </c>
    </row>
    <row r="956" spans="1:7" ht="15" customHeight="1" x14ac:dyDescent="0.3">
      <c r="A956" s="59" t="str">
        <f t="shared" si="30"/>
        <v>L25/z/T1161</v>
      </c>
      <c r="B956" s="59" t="s">
        <v>1938</v>
      </c>
      <c r="C956" s="59" t="s">
        <v>1939</v>
      </c>
      <c r="D956" s="66">
        <v>1</v>
      </c>
      <c r="E956" s="59" t="s">
        <v>2</v>
      </c>
      <c r="F956" s="63">
        <f>D956</f>
        <v>1</v>
      </c>
      <c r="G956" s="63">
        <v>10</v>
      </c>
    </row>
    <row r="957" spans="1:7" ht="15" customHeight="1" x14ac:dyDescent="0.3">
      <c r="A957" s="59" t="str">
        <f t="shared" si="30"/>
        <v>L25/z/T116100</v>
      </c>
      <c r="B957" s="64" t="s">
        <v>1938</v>
      </c>
      <c r="C957" s="64" t="s">
        <v>1939</v>
      </c>
      <c r="D957" s="65">
        <v>1</v>
      </c>
      <c r="E957" s="64" t="s">
        <v>2</v>
      </c>
      <c r="F957" s="67">
        <v>100</v>
      </c>
      <c r="G957" s="63">
        <v>10</v>
      </c>
    </row>
    <row r="958" spans="1:7" ht="15" customHeight="1" x14ac:dyDescent="0.3">
      <c r="A958" s="59" t="str">
        <f t="shared" si="30"/>
        <v>L25/z/T1411</v>
      </c>
      <c r="B958" s="59" t="s">
        <v>1940</v>
      </c>
      <c r="C958" s="59" t="s">
        <v>1941</v>
      </c>
      <c r="D958" s="66">
        <v>1</v>
      </c>
      <c r="E958" s="59" t="s">
        <v>2</v>
      </c>
      <c r="F958" s="63">
        <f>D958</f>
        <v>1</v>
      </c>
      <c r="G958" s="63">
        <v>10</v>
      </c>
    </row>
    <row r="959" spans="1:7" ht="15" customHeight="1" x14ac:dyDescent="0.3">
      <c r="A959" s="59" t="str">
        <f t="shared" si="30"/>
        <v>L25/z/T141100</v>
      </c>
      <c r="B959" s="64" t="s">
        <v>1940</v>
      </c>
      <c r="C959" s="64" t="s">
        <v>1941</v>
      </c>
      <c r="D959" s="65">
        <v>1</v>
      </c>
      <c r="E959" s="64" t="s">
        <v>2</v>
      </c>
      <c r="F959" s="67">
        <v>100</v>
      </c>
      <c r="G959" s="63">
        <v>10</v>
      </c>
    </row>
    <row r="960" spans="1:7" ht="15" customHeight="1" x14ac:dyDescent="0.3">
      <c r="A960" s="59" t="str">
        <f t="shared" si="30"/>
        <v>L32/s/011</v>
      </c>
      <c r="B960" s="59" t="s">
        <v>1942</v>
      </c>
      <c r="C960" s="59" t="s">
        <v>1943</v>
      </c>
      <c r="D960" s="66">
        <v>1</v>
      </c>
      <c r="E960" s="59" t="s">
        <v>44</v>
      </c>
      <c r="F960" s="63">
        <f t="shared" ref="F960:F972" si="31">D960</f>
        <v>1</v>
      </c>
      <c r="G960" s="63">
        <v>27</v>
      </c>
    </row>
    <row r="961" spans="1:7" ht="15" customHeight="1" x14ac:dyDescent="0.3">
      <c r="A961" s="59" t="str">
        <f t="shared" si="30"/>
        <v>L32/s/021</v>
      </c>
      <c r="B961" s="64" t="s">
        <v>1944</v>
      </c>
      <c r="C961" s="64" t="s">
        <v>1945</v>
      </c>
      <c r="D961" s="65">
        <v>1</v>
      </c>
      <c r="E961" s="64" t="s">
        <v>44</v>
      </c>
      <c r="F961" s="63">
        <f t="shared" si="31"/>
        <v>1</v>
      </c>
      <c r="G961" s="63">
        <v>27</v>
      </c>
    </row>
    <row r="962" spans="1:7" ht="15" customHeight="1" x14ac:dyDescent="0.3">
      <c r="A962" s="59" t="str">
        <f t="shared" ref="A962:A1025" si="32">_xlfn.CONCAT(B962,F962)</f>
        <v>L32/s/031</v>
      </c>
      <c r="B962" s="59" t="s">
        <v>1946</v>
      </c>
      <c r="C962" s="59" t="s">
        <v>1947</v>
      </c>
      <c r="D962" s="66">
        <v>1</v>
      </c>
      <c r="E962" s="59" t="s">
        <v>44</v>
      </c>
      <c r="F962" s="63">
        <f t="shared" si="31"/>
        <v>1</v>
      </c>
      <c r="G962" s="63">
        <v>27</v>
      </c>
    </row>
    <row r="963" spans="1:7" ht="15" customHeight="1" x14ac:dyDescent="0.3">
      <c r="A963" s="59" t="str">
        <f t="shared" si="32"/>
        <v>L32/s/041</v>
      </c>
      <c r="B963" s="64" t="s">
        <v>1948</v>
      </c>
      <c r="C963" s="64" t="s">
        <v>1949</v>
      </c>
      <c r="D963" s="65">
        <v>1</v>
      </c>
      <c r="E963" s="64" t="s">
        <v>44</v>
      </c>
      <c r="F963" s="63">
        <f t="shared" si="31"/>
        <v>1</v>
      </c>
      <c r="G963" s="63">
        <v>27</v>
      </c>
    </row>
    <row r="964" spans="1:7" ht="15" customHeight="1" x14ac:dyDescent="0.3">
      <c r="A964" s="59" t="str">
        <f t="shared" si="32"/>
        <v>L32/s/131</v>
      </c>
      <c r="B964" s="59" t="s">
        <v>1950</v>
      </c>
      <c r="C964" s="59" t="s">
        <v>1951</v>
      </c>
      <c r="D964" s="66">
        <v>1</v>
      </c>
      <c r="E964" s="59" t="s">
        <v>44</v>
      </c>
      <c r="F964" s="63">
        <f t="shared" si="31"/>
        <v>1</v>
      </c>
      <c r="G964" s="63">
        <v>27</v>
      </c>
    </row>
    <row r="965" spans="1:7" ht="15" customHeight="1" x14ac:dyDescent="0.3">
      <c r="A965" s="59" t="str">
        <f t="shared" si="32"/>
        <v>L34/s/031</v>
      </c>
      <c r="B965" s="64" t="s">
        <v>1952</v>
      </c>
      <c r="C965" s="64" t="s">
        <v>1953</v>
      </c>
      <c r="D965" s="65">
        <v>1</v>
      </c>
      <c r="E965" s="64" t="s">
        <v>44</v>
      </c>
      <c r="F965" s="63">
        <f t="shared" si="31"/>
        <v>1</v>
      </c>
      <c r="G965" s="63">
        <v>27</v>
      </c>
    </row>
    <row r="966" spans="1:7" ht="15" customHeight="1" x14ac:dyDescent="0.3">
      <c r="A966" s="59" t="str">
        <f t="shared" si="32"/>
        <v>L40/a/Al1</v>
      </c>
      <c r="B966" s="59" t="s">
        <v>1954</v>
      </c>
      <c r="C966" s="59" t="s">
        <v>1955</v>
      </c>
      <c r="D966" s="66">
        <v>1</v>
      </c>
      <c r="E966" s="59" t="s">
        <v>44</v>
      </c>
      <c r="F966" s="63">
        <f t="shared" si="31"/>
        <v>1</v>
      </c>
      <c r="G966" s="63">
        <v>214</v>
      </c>
    </row>
    <row r="967" spans="1:7" ht="15" customHeight="1" x14ac:dyDescent="0.3">
      <c r="A967" s="59" t="str">
        <f t="shared" si="32"/>
        <v>L40/a/Nat1</v>
      </c>
      <c r="B967" s="64" t="s">
        <v>1956</v>
      </c>
      <c r="C967" s="64" t="s">
        <v>1957</v>
      </c>
      <c r="D967" s="65">
        <v>1</v>
      </c>
      <c r="E967" s="64" t="s">
        <v>44</v>
      </c>
      <c r="F967" s="63">
        <f t="shared" si="31"/>
        <v>1</v>
      </c>
      <c r="G967" s="63">
        <v>214</v>
      </c>
    </row>
    <row r="968" spans="1:7" ht="15" customHeight="1" x14ac:dyDescent="0.3">
      <c r="A968" s="59" t="str">
        <f t="shared" si="32"/>
        <v>L40/a/Ne1</v>
      </c>
      <c r="B968" s="59" t="s">
        <v>1958</v>
      </c>
      <c r="C968" s="59" t="s">
        <v>1959</v>
      </c>
      <c r="D968" s="66">
        <v>1</v>
      </c>
      <c r="E968" s="59" t="s">
        <v>44</v>
      </c>
      <c r="F968" s="63">
        <f t="shared" si="31"/>
        <v>1</v>
      </c>
      <c r="G968" s="63">
        <v>214</v>
      </c>
    </row>
    <row r="969" spans="1:7" ht="15" customHeight="1" x14ac:dyDescent="0.3">
      <c r="A969" s="59" t="str">
        <f t="shared" si="32"/>
        <v>L40/b/Al1</v>
      </c>
      <c r="B969" s="64" t="s">
        <v>1960</v>
      </c>
      <c r="C969" s="64" t="s">
        <v>1961</v>
      </c>
      <c r="D969" s="65">
        <v>1</v>
      </c>
      <c r="E969" s="64" t="s">
        <v>44</v>
      </c>
      <c r="F969" s="63">
        <f t="shared" si="31"/>
        <v>1</v>
      </c>
      <c r="G969" s="63">
        <v>214</v>
      </c>
    </row>
    <row r="970" spans="1:7" ht="15" customHeight="1" x14ac:dyDescent="0.3">
      <c r="A970" s="59" t="str">
        <f t="shared" si="32"/>
        <v>L40/b/Nat1</v>
      </c>
      <c r="B970" s="59" t="s">
        <v>1962</v>
      </c>
      <c r="C970" s="59" t="s">
        <v>1963</v>
      </c>
      <c r="D970" s="66">
        <v>1</v>
      </c>
      <c r="E970" s="59" t="s">
        <v>44</v>
      </c>
      <c r="F970" s="63">
        <f t="shared" si="31"/>
        <v>1</v>
      </c>
      <c r="G970" s="63">
        <v>214</v>
      </c>
    </row>
    <row r="971" spans="1:7" ht="15" customHeight="1" x14ac:dyDescent="0.3">
      <c r="A971" s="59" t="str">
        <f t="shared" si="32"/>
        <v>L40/b/Ne1</v>
      </c>
      <c r="B971" s="64" t="s">
        <v>1964</v>
      </c>
      <c r="C971" s="64" t="s">
        <v>1965</v>
      </c>
      <c r="D971" s="65">
        <v>1</v>
      </c>
      <c r="E971" s="64" t="s">
        <v>44</v>
      </c>
      <c r="F971" s="63">
        <f t="shared" si="31"/>
        <v>1</v>
      </c>
      <c r="G971" s="63">
        <v>214</v>
      </c>
    </row>
    <row r="972" spans="1:7" ht="15" customHeight="1" x14ac:dyDescent="0.3">
      <c r="A972" s="59" t="str">
        <f t="shared" si="32"/>
        <v>D1/PVC/0210</v>
      </c>
      <c r="B972" s="59" t="s">
        <v>1966</v>
      </c>
      <c r="C972" s="59" t="s">
        <v>1967</v>
      </c>
      <c r="D972" s="66">
        <v>10</v>
      </c>
      <c r="E972" s="59" t="s">
        <v>85</v>
      </c>
      <c r="F972" s="63">
        <f t="shared" si="31"/>
        <v>10</v>
      </c>
      <c r="G972" s="63">
        <v>18</v>
      </c>
    </row>
    <row r="973" spans="1:7" ht="15" customHeight="1" x14ac:dyDescent="0.3">
      <c r="A973" s="59" t="str">
        <f t="shared" si="32"/>
        <v>D1/PVC/02140</v>
      </c>
      <c r="B973" s="64" t="s">
        <v>1966</v>
      </c>
      <c r="C973" s="64" t="s">
        <v>1967</v>
      </c>
      <c r="D973" s="65">
        <v>10</v>
      </c>
      <c r="E973" s="64" t="s">
        <v>85</v>
      </c>
      <c r="F973" s="67">
        <v>140</v>
      </c>
      <c r="G973" s="63">
        <v>18</v>
      </c>
    </row>
    <row r="974" spans="1:7" ht="15" customHeight="1" x14ac:dyDescent="0.3">
      <c r="A974" s="59" t="str">
        <f t="shared" si="32"/>
        <v>D1/PVC/0310</v>
      </c>
      <c r="B974" s="59" t="s">
        <v>1968</v>
      </c>
      <c r="C974" s="59" t="s">
        <v>1969</v>
      </c>
      <c r="D974" s="66">
        <v>10</v>
      </c>
      <c r="E974" s="59" t="s">
        <v>85</v>
      </c>
      <c r="F974" s="63">
        <f>D974</f>
        <v>10</v>
      </c>
      <c r="G974" s="63">
        <v>18</v>
      </c>
    </row>
    <row r="975" spans="1:7" ht="15" customHeight="1" x14ac:dyDescent="0.3">
      <c r="A975" s="59" t="str">
        <f t="shared" si="32"/>
        <v>D1/PVC/03140</v>
      </c>
      <c r="B975" s="64" t="s">
        <v>1968</v>
      </c>
      <c r="C975" s="64" t="s">
        <v>1969</v>
      </c>
      <c r="D975" s="65">
        <v>10</v>
      </c>
      <c r="E975" s="64" t="s">
        <v>85</v>
      </c>
      <c r="F975" s="67">
        <v>140</v>
      </c>
      <c r="G975" s="63">
        <v>18</v>
      </c>
    </row>
    <row r="976" spans="1:7" ht="15" customHeight="1" x14ac:dyDescent="0.3">
      <c r="A976" s="59" t="str">
        <f t="shared" si="32"/>
        <v>D1/PVC/0410</v>
      </c>
      <c r="B976" s="59" t="s">
        <v>1970</v>
      </c>
      <c r="C976" s="59" t="s">
        <v>1971</v>
      </c>
      <c r="D976" s="66">
        <v>10</v>
      </c>
      <c r="E976" s="59" t="s">
        <v>85</v>
      </c>
      <c r="F976" s="63">
        <f>D976</f>
        <v>10</v>
      </c>
      <c r="G976" s="63">
        <v>18</v>
      </c>
    </row>
    <row r="977" spans="1:7" ht="15" customHeight="1" x14ac:dyDescent="0.3">
      <c r="A977" s="59" t="str">
        <f t="shared" si="32"/>
        <v>D1/PVC/04140</v>
      </c>
      <c r="B977" s="64" t="s">
        <v>1970</v>
      </c>
      <c r="C977" s="64" t="s">
        <v>1971</v>
      </c>
      <c r="D977" s="65">
        <v>10</v>
      </c>
      <c r="E977" s="64" t="s">
        <v>85</v>
      </c>
      <c r="F977" s="67">
        <v>140</v>
      </c>
      <c r="G977" s="63">
        <v>18</v>
      </c>
    </row>
    <row r="978" spans="1:7" ht="15" customHeight="1" x14ac:dyDescent="0.3">
      <c r="A978" s="59" t="str">
        <f t="shared" si="32"/>
        <v>D1/PVC/1310</v>
      </c>
      <c r="B978" s="59" t="s">
        <v>1972</v>
      </c>
      <c r="C978" s="59" t="s">
        <v>1973</v>
      </c>
      <c r="D978" s="66">
        <v>10</v>
      </c>
      <c r="E978" s="59" t="s">
        <v>85</v>
      </c>
      <c r="F978" s="63">
        <f>D978</f>
        <v>10</v>
      </c>
      <c r="G978" s="63">
        <v>18</v>
      </c>
    </row>
    <row r="979" spans="1:7" ht="15" customHeight="1" x14ac:dyDescent="0.3">
      <c r="A979" s="59" t="str">
        <f t="shared" si="32"/>
        <v>D1/PVC/13140</v>
      </c>
      <c r="B979" s="64" t="s">
        <v>1972</v>
      </c>
      <c r="C979" s="64" t="s">
        <v>1973</v>
      </c>
      <c r="D979" s="65">
        <v>10</v>
      </c>
      <c r="E979" s="64" t="s">
        <v>85</v>
      </c>
      <c r="F979" s="67">
        <v>140</v>
      </c>
      <c r="G979" s="63">
        <v>18</v>
      </c>
    </row>
    <row r="980" spans="1:7" ht="15" customHeight="1" x14ac:dyDescent="0.3">
      <c r="A980" s="59" t="str">
        <f t="shared" si="32"/>
        <v>D1/TPE/0210</v>
      </c>
      <c r="B980" s="59" t="s">
        <v>1974</v>
      </c>
      <c r="C980" s="59" t="s">
        <v>1975</v>
      </c>
      <c r="D980" s="66">
        <v>10</v>
      </c>
      <c r="E980" s="59" t="s">
        <v>85</v>
      </c>
      <c r="F980" s="63">
        <f>D980</f>
        <v>10</v>
      </c>
      <c r="G980" s="63">
        <v>19</v>
      </c>
    </row>
    <row r="981" spans="1:7" ht="15" customHeight="1" x14ac:dyDescent="0.3">
      <c r="A981" s="59" t="str">
        <f t="shared" si="32"/>
        <v>D1/TPE/02140</v>
      </c>
      <c r="B981" s="64" t="s">
        <v>1974</v>
      </c>
      <c r="C981" s="64" t="s">
        <v>1975</v>
      </c>
      <c r="D981" s="65">
        <v>10</v>
      </c>
      <c r="E981" s="64" t="s">
        <v>85</v>
      </c>
      <c r="F981" s="67">
        <v>140</v>
      </c>
      <c r="G981" s="63">
        <v>19</v>
      </c>
    </row>
    <row r="982" spans="1:7" ht="15" customHeight="1" x14ac:dyDescent="0.3">
      <c r="A982" s="59" t="str">
        <f t="shared" si="32"/>
        <v>D1/TPE/0310</v>
      </c>
      <c r="B982" s="59" t="s">
        <v>1976</v>
      </c>
      <c r="C982" s="59" t="s">
        <v>1977</v>
      </c>
      <c r="D982" s="66">
        <v>10</v>
      </c>
      <c r="E982" s="59" t="s">
        <v>85</v>
      </c>
      <c r="F982" s="63">
        <f>D982</f>
        <v>10</v>
      </c>
      <c r="G982" s="63">
        <v>19</v>
      </c>
    </row>
    <row r="983" spans="1:7" ht="15" customHeight="1" x14ac:dyDescent="0.3">
      <c r="A983" s="59" t="str">
        <f t="shared" si="32"/>
        <v>D1/TPE/03140</v>
      </c>
      <c r="B983" s="64" t="s">
        <v>1976</v>
      </c>
      <c r="C983" s="64" t="s">
        <v>1977</v>
      </c>
      <c r="D983" s="65">
        <v>10</v>
      </c>
      <c r="E983" s="64" t="s">
        <v>85</v>
      </c>
      <c r="F983" s="67">
        <v>140</v>
      </c>
      <c r="G983" s="63">
        <v>19</v>
      </c>
    </row>
    <row r="984" spans="1:7" ht="15" customHeight="1" x14ac:dyDescent="0.3">
      <c r="A984" s="59" t="str">
        <f t="shared" si="32"/>
        <v>D1/TPE/0410</v>
      </c>
      <c r="B984" s="59" t="s">
        <v>1978</v>
      </c>
      <c r="C984" s="59" t="s">
        <v>1979</v>
      </c>
      <c r="D984" s="66">
        <v>10</v>
      </c>
      <c r="E984" s="59" t="s">
        <v>85</v>
      </c>
      <c r="F984" s="63">
        <f>D984</f>
        <v>10</v>
      </c>
      <c r="G984" s="63">
        <v>19</v>
      </c>
    </row>
    <row r="985" spans="1:7" ht="15" customHeight="1" x14ac:dyDescent="0.3">
      <c r="A985" s="59" t="str">
        <f t="shared" si="32"/>
        <v>D1/TPE/04140</v>
      </c>
      <c r="B985" s="64" t="s">
        <v>1978</v>
      </c>
      <c r="C985" s="64" t="s">
        <v>1979</v>
      </c>
      <c r="D985" s="65">
        <v>10</v>
      </c>
      <c r="E985" s="64" t="s">
        <v>85</v>
      </c>
      <c r="F985" s="67">
        <v>140</v>
      </c>
      <c r="G985" s="63">
        <v>19</v>
      </c>
    </row>
    <row r="986" spans="1:7" ht="15" customHeight="1" x14ac:dyDescent="0.3">
      <c r="A986" s="59" t="str">
        <f t="shared" si="32"/>
        <v>D1/TPE/1310</v>
      </c>
      <c r="B986" s="59" t="s">
        <v>1980</v>
      </c>
      <c r="C986" s="59" t="s">
        <v>1981</v>
      </c>
      <c r="D986" s="66">
        <v>10</v>
      </c>
      <c r="E986" s="59" t="s">
        <v>85</v>
      </c>
      <c r="F986" s="63">
        <f>D986</f>
        <v>10</v>
      </c>
      <c r="G986" s="63">
        <v>19</v>
      </c>
    </row>
    <row r="987" spans="1:7" ht="15" customHeight="1" x14ac:dyDescent="0.3">
      <c r="A987" s="59" t="str">
        <f t="shared" si="32"/>
        <v>D1/TPE/131401</v>
      </c>
      <c r="B987" s="64" t="s">
        <v>1980</v>
      </c>
      <c r="C987" s="64" t="s">
        <v>1981</v>
      </c>
      <c r="D987" s="65">
        <v>10</v>
      </c>
      <c r="E987" s="64" t="s">
        <v>85</v>
      </c>
      <c r="F987" s="67">
        <v>1401</v>
      </c>
      <c r="G987" s="63">
        <v>19</v>
      </c>
    </row>
    <row r="988" spans="1:7" ht="15" customHeight="1" x14ac:dyDescent="0.3">
      <c r="A988" s="59" t="str">
        <f t="shared" si="32"/>
        <v>D2/PVC/0210</v>
      </c>
      <c r="B988" s="59" t="s">
        <v>1982</v>
      </c>
      <c r="C988" s="59" t="s">
        <v>1967</v>
      </c>
      <c r="D988" s="66">
        <v>10</v>
      </c>
      <c r="E988" s="59" t="s">
        <v>85</v>
      </c>
      <c r="F988" s="63">
        <f>D988</f>
        <v>10</v>
      </c>
      <c r="G988" s="63">
        <v>17</v>
      </c>
    </row>
    <row r="989" spans="1:7" ht="15" customHeight="1" x14ac:dyDescent="0.3">
      <c r="A989" s="59" t="str">
        <f t="shared" si="32"/>
        <v>D2/PVC/02150</v>
      </c>
      <c r="B989" s="64" t="s">
        <v>1982</v>
      </c>
      <c r="C989" s="64" t="s">
        <v>1967</v>
      </c>
      <c r="D989" s="65">
        <v>10</v>
      </c>
      <c r="E989" s="64" t="s">
        <v>85</v>
      </c>
      <c r="F989" s="67">
        <v>150</v>
      </c>
      <c r="G989" s="63">
        <v>17</v>
      </c>
    </row>
    <row r="990" spans="1:7" ht="15" customHeight="1" x14ac:dyDescent="0.3">
      <c r="A990" s="59" t="str">
        <f t="shared" si="32"/>
        <v>D2/PVC/0310</v>
      </c>
      <c r="B990" s="59" t="s">
        <v>1983</v>
      </c>
      <c r="C990" s="59" t="s">
        <v>1969</v>
      </c>
      <c r="D990" s="66">
        <v>10</v>
      </c>
      <c r="E990" s="59" t="s">
        <v>85</v>
      </c>
      <c r="F990" s="63">
        <f>D990</f>
        <v>10</v>
      </c>
      <c r="G990" s="63">
        <v>17</v>
      </c>
    </row>
    <row r="991" spans="1:7" ht="15" customHeight="1" x14ac:dyDescent="0.3">
      <c r="A991" s="59" t="str">
        <f t="shared" si="32"/>
        <v>D2/PVC/03150</v>
      </c>
      <c r="B991" s="64" t="s">
        <v>1983</v>
      </c>
      <c r="C991" s="64" t="s">
        <v>1969</v>
      </c>
      <c r="D991" s="65">
        <v>10</v>
      </c>
      <c r="E991" s="64" t="s">
        <v>85</v>
      </c>
      <c r="F991" s="67">
        <v>150</v>
      </c>
      <c r="G991" s="63">
        <v>17</v>
      </c>
    </row>
    <row r="992" spans="1:7" ht="15" customHeight="1" x14ac:dyDescent="0.3">
      <c r="A992" s="59" t="str">
        <f t="shared" si="32"/>
        <v>D2/PVC/0410</v>
      </c>
      <c r="B992" s="59" t="s">
        <v>1984</v>
      </c>
      <c r="C992" s="59" t="s">
        <v>1985</v>
      </c>
      <c r="D992" s="66">
        <v>10</v>
      </c>
      <c r="E992" s="59" t="s">
        <v>85</v>
      </c>
      <c r="F992" s="63">
        <f>D992</f>
        <v>10</v>
      </c>
      <c r="G992" s="63">
        <v>17</v>
      </c>
    </row>
    <row r="993" spans="1:7" ht="15" customHeight="1" x14ac:dyDescent="0.3">
      <c r="A993" s="59" t="str">
        <f t="shared" si="32"/>
        <v>D2/PVC/04150</v>
      </c>
      <c r="B993" s="64" t="s">
        <v>1984</v>
      </c>
      <c r="C993" s="64" t="s">
        <v>1985</v>
      </c>
      <c r="D993" s="65">
        <v>10</v>
      </c>
      <c r="E993" s="64" t="s">
        <v>85</v>
      </c>
      <c r="F993" s="67">
        <v>150</v>
      </c>
      <c r="G993" s="63">
        <v>17</v>
      </c>
    </row>
    <row r="994" spans="1:7" ht="15" customHeight="1" x14ac:dyDescent="0.3">
      <c r="A994" s="59" t="str">
        <f t="shared" si="32"/>
        <v>D2/PVC/1310</v>
      </c>
      <c r="B994" s="59" t="s">
        <v>1986</v>
      </c>
      <c r="C994" s="59" t="s">
        <v>1973</v>
      </c>
      <c r="D994" s="66">
        <v>10</v>
      </c>
      <c r="E994" s="59" t="s">
        <v>85</v>
      </c>
      <c r="F994" s="63">
        <f>D994</f>
        <v>10</v>
      </c>
      <c r="G994" s="63">
        <v>17</v>
      </c>
    </row>
    <row r="995" spans="1:7" ht="15" customHeight="1" x14ac:dyDescent="0.3">
      <c r="A995" s="59" t="str">
        <f t="shared" si="32"/>
        <v>D2/PVC/13140</v>
      </c>
      <c r="B995" s="64" t="s">
        <v>1986</v>
      </c>
      <c r="C995" s="64" t="s">
        <v>1973</v>
      </c>
      <c r="D995" s="65">
        <v>10</v>
      </c>
      <c r="E995" s="64" t="s">
        <v>85</v>
      </c>
      <c r="F995" s="67">
        <v>140</v>
      </c>
      <c r="G995" s="63">
        <v>17</v>
      </c>
    </row>
    <row r="996" spans="1:7" ht="15" customHeight="1" x14ac:dyDescent="0.3">
      <c r="A996" s="59" t="str">
        <f t="shared" si="32"/>
        <v>D2/TPE/0210</v>
      </c>
      <c r="B996" s="59" t="s">
        <v>1987</v>
      </c>
      <c r="C996" s="59" t="s">
        <v>1975</v>
      </c>
      <c r="D996" s="66">
        <v>10</v>
      </c>
      <c r="E996" s="59" t="s">
        <v>85</v>
      </c>
      <c r="F996" s="63">
        <f>D996</f>
        <v>10</v>
      </c>
      <c r="G996" s="63">
        <v>18</v>
      </c>
    </row>
    <row r="997" spans="1:7" ht="15" customHeight="1" x14ac:dyDescent="0.3">
      <c r="A997" s="59" t="str">
        <f t="shared" si="32"/>
        <v>D2/TPE/02150</v>
      </c>
      <c r="B997" s="64" t="s">
        <v>1987</v>
      </c>
      <c r="C997" s="64" t="s">
        <v>1975</v>
      </c>
      <c r="D997" s="65">
        <v>10</v>
      </c>
      <c r="E997" s="64" t="s">
        <v>85</v>
      </c>
      <c r="F997" s="67">
        <v>150</v>
      </c>
      <c r="G997" s="63">
        <v>18</v>
      </c>
    </row>
    <row r="998" spans="1:7" ht="15" customHeight="1" x14ac:dyDescent="0.3">
      <c r="A998" s="59" t="str">
        <f t="shared" si="32"/>
        <v>D2/TPE/0310</v>
      </c>
      <c r="B998" s="59" t="s">
        <v>1988</v>
      </c>
      <c r="C998" s="59" t="s">
        <v>1977</v>
      </c>
      <c r="D998" s="66">
        <v>10</v>
      </c>
      <c r="E998" s="59" t="s">
        <v>85</v>
      </c>
      <c r="F998" s="63">
        <f>D998</f>
        <v>10</v>
      </c>
      <c r="G998" s="63">
        <v>18</v>
      </c>
    </row>
    <row r="999" spans="1:7" ht="15" customHeight="1" x14ac:dyDescent="0.3">
      <c r="A999" s="59" t="str">
        <f t="shared" si="32"/>
        <v>D2/TPE/03150</v>
      </c>
      <c r="B999" s="64" t="s">
        <v>1988</v>
      </c>
      <c r="C999" s="64" t="s">
        <v>1977</v>
      </c>
      <c r="D999" s="65">
        <v>10</v>
      </c>
      <c r="E999" s="64" t="s">
        <v>85</v>
      </c>
      <c r="F999" s="67">
        <v>150</v>
      </c>
      <c r="G999" s="63">
        <v>18</v>
      </c>
    </row>
    <row r="1000" spans="1:7" ht="15" customHeight="1" x14ac:dyDescent="0.3">
      <c r="A1000" s="59" t="str">
        <f t="shared" si="32"/>
        <v>D2/TPE/0410</v>
      </c>
      <c r="B1000" s="59" t="s">
        <v>1989</v>
      </c>
      <c r="C1000" s="59" t="s">
        <v>1979</v>
      </c>
      <c r="D1000" s="66">
        <v>10</v>
      </c>
      <c r="E1000" s="59" t="s">
        <v>85</v>
      </c>
      <c r="F1000" s="63">
        <f>D1000</f>
        <v>10</v>
      </c>
      <c r="G1000" s="63">
        <v>18</v>
      </c>
    </row>
    <row r="1001" spans="1:7" ht="15" customHeight="1" x14ac:dyDescent="0.3">
      <c r="A1001" s="59" t="str">
        <f t="shared" si="32"/>
        <v>D2/TPE/04150</v>
      </c>
      <c r="B1001" s="64" t="s">
        <v>1989</v>
      </c>
      <c r="C1001" s="64" t="s">
        <v>1979</v>
      </c>
      <c r="D1001" s="65">
        <v>10</v>
      </c>
      <c r="E1001" s="64" t="s">
        <v>85</v>
      </c>
      <c r="F1001" s="67">
        <v>150</v>
      </c>
      <c r="G1001" s="63">
        <v>18</v>
      </c>
    </row>
    <row r="1002" spans="1:7" ht="15" customHeight="1" x14ac:dyDescent="0.3">
      <c r="A1002" s="59" t="str">
        <f t="shared" si="32"/>
        <v>D2/TPE/1310</v>
      </c>
      <c r="B1002" s="59" t="s">
        <v>1990</v>
      </c>
      <c r="C1002" s="59" t="s">
        <v>1981</v>
      </c>
      <c r="D1002" s="66">
        <v>10</v>
      </c>
      <c r="E1002" s="59" t="s">
        <v>85</v>
      </c>
      <c r="F1002" s="63">
        <f>D1002</f>
        <v>10</v>
      </c>
      <c r="G1002" s="63">
        <v>18</v>
      </c>
    </row>
    <row r="1003" spans="1:7" ht="15" customHeight="1" x14ac:dyDescent="0.3">
      <c r="A1003" s="59" t="str">
        <f t="shared" si="32"/>
        <v>D2/TPE/13150</v>
      </c>
      <c r="B1003" s="64" t="s">
        <v>1990</v>
      </c>
      <c r="C1003" s="64" t="s">
        <v>1981</v>
      </c>
      <c r="D1003" s="65">
        <v>10</v>
      </c>
      <c r="E1003" s="64" t="s">
        <v>85</v>
      </c>
      <c r="F1003" s="67">
        <v>150</v>
      </c>
      <c r="G1003" s="63">
        <v>18</v>
      </c>
    </row>
    <row r="1004" spans="1:7" ht="15" customHeight="1" x14ac:dyDescent="0.3">
      <c r="A1004" s="59" t="str">
        <f t="shared" si="32"/>
        <v>S080/02L4</v>
      </c>
      <c r="B1004" s="59" t="s">
        <v>1991</v>
      </c>
      <c r="C1004" s="59" t="s">
        <v>1992</v>
      </c>
      <c r="D1004" s="66">
        <v>4</v>
      </c>
      <c r="E1004" s="59" t="s">
        <v>85</v>
      </c>
      <c r="F1004" s="63">
        <f>D1004</f>
        <v>4</v>
      </c>
      <c r="G1004" s="63">
        <v>157</v>
      </c>
    </row>
    <row r="1005" spans="1:7" ht="15" customHeight="1" x14ac:dyDescent="0.3">
      <c r="A1005" s="59" t="str">
        <f t="shared" si="32"/>
        <v>S080/02L68</v>
      </c>
      <c r="B1005" s="64" t="s">
        <v>1991</v>
      </c>
      <c r="C1005" s="64" t="s">
        <v>1992</v>
      </c>
      <c r="D1005" s="65">
        <v>4</v>
      </c>
      <c r="E1005" s="64" t="s">
        <v>85</v>
      </c>
      <c r="F1005" s="67">
        <v>68</v>
      </c>
      <c r="G1005" s="63">
        <v>157</v>
      </c>
    </row>
    <row r="1006" spans="1:7" ht="15" customHeight="1" x14ac:dyDescent="0.3">
      <c r="A1006" s="59" t="str">
        <f t="shared" si="32"/>
        <v>S080/Al4</v>
      </c>
      <c r="B1006" s="59" t="s">
        <v>1993</v>
      </c>
      <c r="C1006" s="59" t="s">
        <v>1994</v>
      </c>
      <c r="D1006" s="66">
        <v>4</v>
      </c>
      <c r="E1006" s="59" t="s">
        <v>85</v>
      </c>
      <c r="F1006" s="63">
        <f>D1006</f>
        <v>4</v>
      </c>
      <c r="G1006" s="63">
        <v>121</v>
      </c>
    </row>
    <row r="1007" spans="1:7" ht="15" customHeight="1" x14ac:dyDescent="0.3">
      <c r="A1007" s="59" t="str">
        <f t="shared" si="32"/>
        <v>S080/Al68</v>
      </c>
      <c r="B1007" s="64" t="s">
        <v>1993</v>
      </c>
      <c r="C1007" s="64" t="s">
        <v>1994</v>
      </c>
      <c r="D1007" s="65">
        <v>4</v>
      </c>
      <c r="E1007" s="64" t="s">
        <v>85</v>
      </c>
      <c r="F1007" s="67">
        <v>68</v>
      </c>
      <c r="G1007" s="63">
        <v>121</v>
      </c>
    </row>
    <row r="1008" spans="1:7" ht="15" customHeight="1" x14ac:dyDescent="0.3">
      <c r="A1008" s="59" t="str">
        <f t="shared" si="32"/>
        <v>S080/Ne4</v>
      </c>
      <c r="B1008" s="59" t="s">
        <v>1995</v>
      </c>
      <c r="C1008" s="59" t="s">
        <v>1996</v>
      </c>
      <c r="D1008" s="66">
        <v>4</v>
      </c>
      <c r="E1008" s="59" t="s">
        <v>85</v>
      </c>
      <c r="F1008" s="63">
        <f>D1008</f>
        <v>4</v>
      </c>
      <c r="G1008" s="63">
        <v>157</v>
      </c>
    </row>
    <row r="1009" spans="1:7" ht="15" customHeight="1" x14ac:dyDescent="0.3">
      <c r="A1009" s="59" t="str">
        <f t="shared" si="32"/>
        <v>S080/Ne68</v>
      </c>
      <c r="B1009" s="64" t="s">
        <v>1995</v>
      </c>
      <c r="C1009" s="64" t="s">
        <v>1996</v>
      </c>
      <c r="D1009" s="65">
        <v>4</v>
      </c>
      <c r="E1009" s="64" t="s">
        <v>85</v>
      </c>
      <c r="F1009" s="67">
        <v>68</v>
      </c>
      <c r="G1009" s="63">
        <v>157</v>
      </c>
    </row>
    <row r="1010" spans="1:7" ht="15" customHeight="1" x14ac:dyDescent="0.3">
      <c r="A1010" s="59" t="str">
        <f t="shared" si="32"/>
        <v>S098/034</v>
      </c>
      <c r="B1010" s="59" t="s">
        <v>1997</v>
      </c>
      <c r="C1010" s="59" t="s">
        <v>1998</v>
      </c>
      <c r="D1010" s="66">
        <v>4</v>
      </c>
      <c r="E1010" s="59" t="s">
        <v>85</v>
      </c>
      <c r="F1010" s="63">
        <f>D1010</f>
        <v>4</v>
      </c>
      <c r="G1010" s="63">
        <v>18</v>
      </c>
    </row>
    <row r="1011" spans="1:7" ht="15" customHeight="1" x14ac:dyDescent="0.3">
      <c r="A1011" s="59" t="str">
        <f t="shared" si="32"/>
        <v>S100/004</v>
      </c>
      <c r="B1011" s="64" t="s">
        <v>1999</v>
      </c>
      <c r="C1011" s="64" t="s">
        <v>2000</v>
      </c>
      <c r="D1011" s="65">
        <v>4</v>
      </c>
      <c r="E1011" s="64" t="s">
        <v>85</v>
      </c>
      <c r="F1011" s="63">
        <f>D1011</f>
        <v>4</v>
      </c>
      <c r="G1011" s="63">
        <v>77</v>
      </c>
    </row>
    <row r="1012" spans="1:7" ht="15" customHeight="1" x14ac:dyDescent="0.3">
      <c r="A1012" s="59" t="str">
        <f t="shared" si="32"/>
        <v>S100/0060</v>
      </c>
      <c r="B1012" s="59" t="s">
        <v>1999</v>
      </c>
      <c r="C1012" s="59" t="s">
        <v>2000</v>
      </c>
      <c r="D1012" s="66">
        <v>4</v>
      </c>
      <c r="E1012" s="59" t="s">
        <v>85</v>
      </c>
      <c r="F1012" s="63">
        <v>60</v>
      </c>
      <c r="G1012" s="63">
        <v>77</v>
      </c>
    </row>
    <row r="1013" spans="1:7" ht="15" customHeight="1" x14ac:dyDescent="0.3">
      <c r="A1013" s="59" t="str">
        <f t="shared" si="32"/>
        <v>S100/014</v>
      </c>
      <c r="B1013" s="64" t="s">
        <v>2001</v>
      </c>
      <c r="C1013" s="64" t="s">
        <v>2002</v>
      </c>
      <c r="D1013" s="65">
        <v>4</v>
      </c>
      <c r="E1013" s="64" t="s">
        <v>85</v>
      </c>
      <c r="F1013" s="63">
        <f>D1013</f>
        <v>4</v>
      </c>
      <c r="G1013" s="63">
        <v>134</v>
      </c>
    </row>
    <row r="1014" spans="1:7" ht="15" customHeight="1" x14ac:dyDescent="0.3">
      <c r="A1014" s="59" t="str">
        <f t="shared" si="32"/>
        <v>S100/0160</v>
      </c>
      <c r="B1014" s="59" t="s">
        <v>2001</v>
      </c>
      <c r="C1014" s="59" t="s">
        <v>2002</v>
      </c>
      <c r="D1014" s="66">
        <v>4</v>
      </c>
      <c r="E1014" s="59" t="s">
        <v>85</v>
      </c>
      <c r="F1014" s="63">
        <v>60</v>
      </c>
      <c r="G1014" s="63">
        <v>134</v>
      </c>
    </row>
    <row r="1015" spans="1:7" ht="15" customHeight="1" x14ac:dyDescent="0.3">
      <c r="A1015" s="59" t="str">
        <f t="shared" si="32"/>
        <v>S100/0104</v>
      </c>
      <c r="B1015" s="64" t="s">
        <v>2003</v>
      </c>
      <c r="C1015" s="64" t="s">
        <v>2004</v>
      </c>
      <c r="D1015" s="65">
        <v>4</v>
      </c>
      <c r="E1015" s="64" t="s">
        <v>85</v>
      </c>
      <c r="F1015" s="63">
        <f>D1015</f>
        <v>4</v>
      </c>
      <c r="G1015" s="63">
        <v>124</v>
      </c>
    </row>
    <row r="1016" spans="1:7" ht="15" customHeight="1" x14ac:dyDescent="0.3">
      <c r="A1016" s="59" t="str">
        <f t="shared" si="32"/>
        <v>S100/01060</v>
      </c>
      <c r="B1016" s="59" t="s">
        <v>2003</v>
      </c>
      <c r="C1016" s="59" t="s">
        <v>2004</v>
      </c>
      <c r="D1016" s="66">
        <v>4</v>
      </c>
      <c r="E1016" s="59" t="s">
        <v>85</v>
      </c>
      <c r="F1016" s="63">
        <v>60</v>
      </c>
      <c r="G1016" s="63">
        <v>124</v>
      </c>
    </row>
    <row r="1017" spans="1:7" ht="15" customHeight="1" x14ac:dyDescent="0.3">
      <c r="A1017" s="59" t="str">
        <f t="shared" si="32"/>
        <v>S100/024</v>
      </c>
      <c r="B1017" s="64" t="s">
        <v>2005</v>
      </c>
      <c r="C1017" s="64" t="s">
        <v>2006</v>
      </c>
      <c r="D1017" s="65">
        <v>4</v>
      </c>
      <c r="E1017" s="64" t="s">
        <v>85</v>
      </c>
      <c r="F1017" s="63">
        <f>D1017</f>
        <v>4</v>
      </c>
      <c r="G1017" s="63">
        <v>124</v>
      </c>
    </row>
    <row r="1018" spans="1:7" ht="15" customHeight="1" x14ac:dyDescent="0.3">
      <c r="A1018" s="59" t="str">
        <f t="shared" si="32"/>
        <v>S100/0260</v>
      </c>
      <c r="B1018" s="59" t="s">
        <v>2005</v>
      </c>
      <c r="C1018" s="59" t="s">
        <v>2006</v>
      </c>
      <c r="D1018" s="66">
        <v>4</v>
      </c>
      <c r="E1018" s="59" t="s">
        <v>85</v>
      </c>
      <c r="F1018" s="63">
        <v>60</v>
      </c>
      <c r="G1018" s="63">
        <v>124</v>
      </c>
    </row>
    <row r="1019" spans="1:7" ht="15" customHeight="1" x14ac:dyDescent="0.3">
      <c r="A1019" s="59" t="str">
        <f t="shared" si="32"/>
        <v>S100/02L4</v>
      </c>
      <c r="B1019" s="64" t="s">
        <v>2007</v>
      </c>
      <c r="C1019" s="64" t="s">
        <v>2008</v>
      </c>
      <c r="D1019" s="65">
        <v>4</v>
      </c>
      <c r="E1019" s="64" t="s">
        <v>85</v>
      </c>
      <c r="F1019" s="63">
        <f>D1019</f>
        <v>4</v>
      </c>
      <c r="G1019" s="63">
        <v>134</v>
      </c>
    </row>
    <row r="1020" spans="1:7" ht="15" customHeight="1" x14ac:dyDescent="0.3">
      <c r="A1020" s="59" t="str">
        <f t="shared" si="32"/>
        <v>S100/02L60</v>
      </c>
      <c r="B1020" s="59" t="s">
        <v>2007</v>
      </c>
      <c r="C1020" s="59" t="s">
        <v>2008</v>
      </c>
      <c r="D1020" s="66">
        <v>4</v>
      </c>
      <c r="E1020" s="59" t="s">
        <v>85</v>
      </c>
      <c r="F1020" s="63">
        <v>60</v>
      </c>
      <c r="G1020" s="63">
        <v>134</v>
      </c>
    </row>
    <row r="1021" spans="1:7" ht="15" customHeight="1" x14ac:dyDescent="0.3">
      <c r="A1021" s="59" t="str">
        <f t="shared" si="32"/>
        <v>S100/1134</v>
      </c>
      <c r="B1021" s="64" t="s">
        <v>2009</v>
      </c>
      <c r="C1021" s="64" t="s">
        <v>2010</v>
      </c>
      <c r="D1021" s="65">
        <v>4</v>
      </c>
      <c r="E1021" s="64" t="s">
        <v>85</v>
      </c>
      <c r="F1021" s="63">
        <f>D1021</f>
        <v>4</v>
      </c>
      <c r="G1021" s="63">
        <v>124</v>
      </c>
    </row>
    <row r="1022" spans="1:7" ht="15" customHeight="1" x14ac:dyDescent="0.3">
      <c r="A1022" s="59" t="str">
        <f t="shared" si="32"/>
        <v>S100/11360</v>
      </c>
      <c r="B1022" s="59" t="s">
        <v>2009</v>
      </c>
      <c r="C1022" s="59" t="s">
        <v>2010</v>
      </c>
      <c r="D1022" s="66">
        <v>4</v>
      </c>
      <c r="E1022" s="59" t="s">
        <v>85</v>
      </c>
      <c r="F1022" s="63">
        <v>60</v>
      </c>
      <c r="G1022" s="63">
        <v>124</v>
      </c>
    </row>
    <row r="1023" spans="1:7" ht="15" customHeight="1" x14ac:dyDescent="0.3">
      <c r="A1023" s="59" t="str">
        <f t="shared" si="32"/>
        <v>S100/4254</v>
      </c>
      <c r="B1023" s="64" t="s">
        <v>2011</v>
      </c>
      <c r="C1023" s="64" t="s">
        <v>2012</v>
      </c>
      <c r="D1023" s="65">
        <v>4</v>
      </c>
      <c r="E1023" s="64" t="s">
        <v>85</v>
      </c>
      <c r="F1023" s="63">
        <f>D1023</f>
        <v>4</v>
      </c>
      <c r="G1023" s="63">
        <v>124</v>
      </c>
    </row>
    <row r="1024" spans="1:7" ht="15" customHeight="1" x14ac:dyDescent="0.3">
      <c r="A1024" s="59" t="str">
        <f t="shared" si="32"/>
        <v>S100/42560</v>
      </c>
      <c r="B1024" s="59" t="s">
        <v>2011</v>
      </c>
      <c r="C1024" s="59" t="s">
        <v>2012</v>
      </c>
      <c r="D1024" s="66">
        <v>4</v>
      </c>
      <c r="E1024" s="59" t="s">
        <v>85</v>
      </c>
      <c r="F1024" s="63">
        <v>60</v>
      </c>
      <c r="G1024" s="63">
        <v>124</v>
      </c>
    </row>
    <row r="1025" spans="1:7" ht="15" customHeight="1" x14ac:dyDescent="0.3">
      <c r="A1025" s="59" t="str">
        <f t="shared" si="32"/>
        <v>S100/4414</v>
      </c>
      <c r="B1025" s="64" t="s">
        <v>2013</v>
      </c>
      <c r="C1025" s="64" t="s">
        <v>2014</v>
      </c>
      <c r="D1025" s="65">
        <v>4</v>
      </c>
      <c r="E1025" s="64" t="s">
        <v>85</v>
      </c>
      <c r="F1025" s="63">
        <f>D1025</f>
        <v>4</v>
      </c>
      <c r="G1025" s="63">
        <v>124</v>
      </c>
    </row>
    <row r="1026" spans="1:7" ht="15" customHeight="1" x14ac:dyDescent="0.3">
      <c r="A1026" s="59" t="str">
        <f t="shared" ref="A1026:A1089" si="33">_xlfn.CONCAT(B1026,F1026)</f>
        <v>S100/44160</v>
      </c>
      <c r="B1026" s="59" t="s">
        <v>2013</v>
      </c>
      <c r="C1026" s="59" t="s">
        <v>2014</v>
      </c>
      <c r="D1026" s="66">
        <v>4</v>
      </c>
      <c r="E1026" s="59" t="s">
        <v>85</v>
      </c>
      <c r="F1026" s="63">
        <v>60</v>
      </c>
      <c r="G1026" s="63">
        <v>124</v>
      </c>
    </row>
    <row r="1027" spans="1:7" ht="15" customHeight="1" x14ac:dyDescent="0.3">
      <c r="A1027" s="59" t="str">
        <f t="shared" si="33"/>
        <v>S100/An4</v>
      </c>
      <c r="B1027" s="64" t="s">
        <v>2015</v>
      </c>
      <c r="C1027" s="64" t="s">
        <v>2016</v>
      </c>
      <c r="D1027" s="65">
        <v>4</v>
      </c>
      <c r="E1027" s="64" t="s">
        <v>85</v>
      </c>
      <c r="F1027" s="63">
        <f>D1027</f>
        <v>4</v>
      </c>
      <c r="G1027" s="63">
        <v>134</v>
      </c>
    </row>
    <row r="1028" spans="1:7" ht="15" customHeight="1" x14ac:dyDescent="0.3">
      <c r="A1028" s="59" t="str">
        <f t="shared" si="33"/>
        <v>S100/An60</v>
      </c>
      <c r="B1028" s="59" t="s">
        <v>2015</v>
      </c>
      <c r="C1028" s="59" t="s">
        <v>2016</v>
      </c>
      <c r="D1028" s="66">
        <v>4</v>
      </c>
      <c r="E1028" s="59" t="s">
        <v>85</v>
      </c>
      <c r="F1028" s="63">
        <v>60</v>
      </c>
      <c r="G1028" s="63">
        <v>134</v>
      </c>
    </row>
    <row r="1029" spans="1:7" ht="15" customHeight="1" x14ac:dyDescent="0.3">
      <c r="A1029" s="59" t="str">
        <f t="shared" si="33"/>
        <v>S100/c/011</v>
      </c>
      <c r="B1029" s="64" t="s">
        <v>2017</v>
      </c>
      <c r="C1029" s="64" t="s">
        <v>2018</v>
      </c>
      <c r="D1029" s="65">
        <v>1</v>
      </c>
      <c r="E1029" s="64" t="s">
        <v>2</v>
      </c>
      <c r="F1029" s="63">
        <f>D1029</f>
        <v>1</v>
      </c>
      <c r="G1029" s="63">
        <v>49</v>
      </c>
    </row>
    <row r="1030" spans="1:7" ht="15" customHeight="1" x14ac:dyDescent="0.3">
      <c r="A1030" s="59" t="str">
        <f t="shared" si="33"/>
        <v>S100/c/01152</v>
      </c>
      <c r="B1030" s="59" t="s">
        <v>2017</v>
      </c>
      <c r="C1030" s="59" t="s">
        <v>2018</v>
      </c>
      <c r="D1030" s="66">
        <v>1</v>
      </c>
      <c r="E1030" s="59" t="s">
        <v>2</v>
      </c>
      <c r="F1030" s="63">
        <v>152</v>
      </c>
      <c r="G1030" s="63">
        <v>49</v>
      </c>
    </row>
    <row r="1031" spans="1:7" ht="15" customHeight="1" x14ac:dyDescent="0.3">
      <c r="A1031" s="59" t="str">
        <f t="shared" si="33"/>
        <v>S100/c/0101</v>
      </c>
      <c r="B1031" s="64" t="s">
        <v>2019</v>
      </c>
      <c r="C1031" s="64" t="s">
        <v>2020</v>
      </c>
      <c r="D1031" s="65">
        <v>1</v>
      </c>
      <c r="E1031" s="64" t="s">
        <v>2</v>
      </c>
      <c r="F1031" s="63">
        <f>D1031</f>
        <v>1</v>
      </c>
      <c r="G1031" s="63">
        <v>49</v>
      </c>
    </row>
    <row r="1032" spans="1:7" ht="15" customHeight="1" x14ac:dyDescent="0.3">
      <c r="A1032" s="59" t="str">
        <f t="shared" si="33"/>
        <v>S100/c/010152</v>
      </c>
      <c r="B1032" s="59" t="s">
        <v>2019</v>
      </c>
      <c r="C1032" s="59" t="s">
        <v>2020</v>
      </c>
      <c r="D1032" s="66">
        <v>1</v>
      </c>
      <c r="E1032" s="59" t="s">
        <v>2</v>
      </c>
      <c r="F1032" s="63">
        <v>152</v>
      </c>
      <c r="G1032" s="63">
        <v>49</v>
      </c>
    </row>
    <row r="1033" spans="1:7" ht="15" customHeight="1" x14ac:dyDescent="0.3">
      <c r="A1033" s="59" t="str">
        <f t="shared" si="33"/>
        <v>S100/c/021</v>
      </c>
      <c r="B1033" s="64" t="s">
        <v>2021</v>
      </c>
      <c r="C1033" s="64" t="s">
        <v>2022</v>
      </c>
      <c r="D1033" s="65">
        <v>1</v>
      </c>
      <c r="E1033" s="64" t="s">
        <v>2</v>
      </c>
      <c r="F1033" s="63">
        <f>D1033</f>
        <v>1</v>
      </c>
      <c r="G1033" s="63">
        <v>49</v>
      </c>
    </row>
    <row r="1034" spans="1:7" ht="15" customHeight="1" x14ac:dyDescent="0.3">
      <c r="A1034" s="59" t="str">
        <f t="shared" si="33"/>
        <v>S100/c/02152</v>
      </c>
      <c r="B1034" s="59" t="s">
        <v>2021</v>
      </c>
      <c r="C1034" s="59" t="s">
        <v>2022</v>
      </c>
      <c r="D1034" s="66">
        <v>1</v>
      </c>
      <c r="E1034" s="59" t="s">
        <v>2</v>
      </c>
      <c r="F1034" s="63">
        <v>152</v>
      </c>
      <c r="G1034" s="63">
        <v>49</v>
      </c>
    </row>
    <row r="1035" spans="1:7" ht="15" customHeight="1" x14ac:dyDescent="0.3">
      <c r="A1035" s="59" t="str">
        <f t="shared" si="33"/>
        <v>S100/c/1131</v>
      </c>
      <c r="B1035" s="64" t="s">
        <v>2023</v>
      </c>
      <c r="C1035" s="64" t="s">
        <v>2024</v>
      </c>
      <c r="D1035" s="65">
        <v>1</v>
      </c>
      <c r="E1035" s="64" t="s">
        <v>2</v>
      </c>
      <c r="F1035" s="63">
        <f>D1035</f>
        <v>1</v>
      </c>
      <c r="G1035" s="63">
        <v>49</v>
      </c>
    </row>
    <row r="1036" spans="1:7" ht="15" customHeight="1" x14ac:dyDescent="0.3">
      <c r="A1036" s="59" t="str">
        <f t="shared" si="33"/>
        <v>S100/c/113152</v>
      </c>
      <c r="B1036" s="59" t="s">
        <v>2023</v>
      </c>
      <c r="C1036" s="59" t="s">
        <v>2024</v>
      </c>
      <c r="D1036" s="66">
        <v>1</v>
      </c>
      <c r="E1036" s="59" t="s">
        <v>2</v>
      </c>
      <c r="F1036" s="63">
        <v>152</v>
      </c>
      <c r="G1036" s="63">
        <v>49</v>
      </c>
    </row>
    <row r="1037" spans="1:7" ht="15" customHeight="1" x14ac:dyDescent="0.3">
      <c r="A1037" s="59" t="str">
        <f t="shared" si="33"/>
        <v>S100/c/4251</v>
      </c>
      <c r="B1037" s="64" t="s">
        <v>2025</v>
      </c>
      <c r="C1037" s="64" t="s">
        <v>2026</v>
      </c>
      <c r="D1037" s="65">
        <v>1</v>
      </c>
      <c r="E1037" s="64" t="s">
        <v>2</v>
      </c>
      <c r="F1037" s="63">
        <f>D1037</f>
        <v>1</v>
      </c>
      <c r="G1037" s="63">
        <v>49</v>
      </c>
    </row>
    <row r="1038" spans="1:7" ht="15" customHeight="1" x14ac:dyDescent="0.3">
      <c r="A1038" s="59" t="str">
        <f t="shared" si="33"/>
        <v>S100/c/425152</v>
      </c>
      <c r="B1038" s="59" t="s">
        <v>2025</v>
      </c>
      <c r="C1038" s="59" t="s">
        <v>2026</v>
      </c>
      <c r="D1038" s="66">
        <v>1</v>
      </c>
      <c r="E1038" s="59" t="s">
        <v>2</v>
      </c>
      <c r="F1038" s="63">
        <v>152</v>
      </c>
      <c r="G1038" s="63">
        <v>49</v>
      </c>
    </row>
    <row r="1039" spans="1:7" ht="15" customHeight="1" x14ac:dyDescent="0.3">
      <c r="A1039" s="59" t="str">
        <f t="shared" si="33"/>
        <v>S100/c/4411</v>
      </c>
      <c r="B1039" s="64" t="s">
        <v>2027</v>
      </c>
      <c r="C1039" s="64" t="s">
        <v>2028</v>
      </c>
      <c r="D1039" s="65">
        <v>1</v>
      </c>
      <c r="E1039" s="64" t="s">
        <v>2</v>
      </c>
      <c r="F1039" s="63">
        <f>D1039</f>
        <v>1</v>
      </c>
      <c r="G1039" s="63">
        <v>49</v>
      </c>
    </row>
    <row r="1040" spans="1:7" ht="15" customHeight="1" x14ac:dyDescent="0.3">
      <c r="A1040" s="59" t="str">
        <f t="shared" si="33"/>
        <v>S100/c/441152</v>
      </c>
      <c r="B1040" s="59" t="s">
        <v>2027</v>
      </c>
      <c r="C1040" s="59" t="s">
        <v>2028</v>
      </c>
      <c r="D1040" s="66">
        <v>1</v>
      </c>
      <c r="E1040" s="59" t="s">
        <v>2</v>
      </c>
      <c r="F1040" s="63">
        <v>152</v>
      </c>
      <c r="G1040" s="63">
        <v>49</v>
      </c>
    </row>
    <row r="1041" spans="1:7" ht="15" customHeight="1" x14ac:dyDescent="0.3">
      <c r="A1041" s="59" t="str">
        <f t="shared" si="33"/>
        <v>S100/e/011</v>
      </c>
      <c r="B1041" s="64" t="s">
        <v>2029</v>
      </c>
      <c r="C1041" s="64" t="s">
        <v>2030</v>
      </c>
      <c r="D1041" s="65">
        <v>1</v>
      </c>
      <c r="E1041" s="64" t="s">
        <v>2</v>
      </c>
      <c r="F1041" s="63">
        <f>D1041</f>
        <v>1</v>
      </c>
      <c r="G1041" s="63">
        <v>19</v>
      </c>
    </row>
    <row r="1042" spans="1:7" ht="15" customHeight="1" x14ac:dyDescent="0.3">
      <c r="A1042" s="59" t="str">
        <f t="shared" si="33"/>
        <v>S100/e/01250</v>
      </c>
      <c r="B1042" s="59" t="s">
        <v>2029</v>
      </c>
      <c r="C1042" s="59" t="s">
        <v>2030</v>
      </c>
      <c r="D1042" s="66">
        <v>1</v>
      </c>
      <c r="E1042" s="59" t="s">
        <v>2</v>
      </c>
      <c r="F1042" s="63">
        <v>250</v>
      </c>
      <c r="G1042" s="63">
        <v>19</v>
      </c>
    </row>
    <row r="1043" spans="1:7" ht="15" customHeight="1" x14ac:dyDescent="0.3">
      <c r="A1043" s="59" t="str">
        <f t="shared" si="33"/>
        <v>S100/e/021</v>
      </c>
      <c r="B1043" s="64" t="s">
        <v>2031</v>
      </c>
      <c r="C1043" s="64" t="s">
        <v>2032</v>
      </c>
      <c r="D1043" s="65">
        <v>1</v>
      </c>
      <c r="E1043" s="64" t="s">
        <v>2</v>
      </c>
      <c r="F1043" s="63">
        <f>D1043</f>
        <v>1</v>
      </c>
      <c r="G1043" s="63">
        <v>19</v>
      </c>
    </row>
    <row r="1044" spans="1:7" ht="15" customHeight="1" x14ac:dyDescent="0.3">
      <c r="A1044" s="59" t="str">
        <f t="shared" si="33"/>
        <v>S100/e/02250</v>
      </c>
      <c r="B1044" s="59" t="s">
        <v>2031</v>
      </c>
      <c r="C1044" s="59" t="s">
        <v>2032</v>
      </c>
      <c r="D1044" s="66">
        <v>1</v>
      </c>
      <c r="E1044" s="59" t="s">
        <v>2</v>
      </c>
      <c r="F1044" s="63">
        <v>250</v>
      </c>
      <c r="G1044" s="63">
        <v>19</v>
      </c>
    </row>
    <row r="1045" spans="1:7" ht="15" customHeight="1" x14ac:dyDescent="0.3">
      <c r="A1045" s="59" t="str">
        <f t="shared" si="33"/>
        <v>S100/e/041</v>
      </c>
      <c r="B1045" s="64" t="s">
        <v>2033</v>
      </c>
      <c r="C1045" s="64" t="s">
        <v>2034</v>
      </c>
      <c r="D1045" s="65">
        <v>1</v>
      </c>
      <c r="E1045" s="64" t="s">
        <v>2</v>
      </c>
      <c r="F1045" s="63">
        <f>D1045</f>
        <v>1</v>
      </c>
      <c r="G1045" s="63">
        <v>19</v>
      </c>
    </row>
    <row r="1046" spans="1:7" ht="15" customHeight="1" x14ac:dyDescent="0.3">
      <c r="A1046" s="59" t="str">
        <f t="shared" si="33"/>
        <v>S100/e/04250</v>
      </c>
      <c r="B1046" s="59" t="s">
        <v>2033</v>
      </c>
      <c r="C1046" s="59" t="s">
        <v>2034</v>
      </c>
      <c r="D1046" s="66">
        <v>1</v>
      </c>
      <c r="E1046" s="59" t="s">
        <v>2</v>
      </c>
      <c r="F1046" s="63">
        <v>250</v>
      </c>
      <c r="G1046" s="63">
        <v>19</v>
      </c>
    </row>
    <row r="1047" spans="1:7" ht="15" customHeight="1" x14ac:dyDescent="0.3">
      <c r="A1047" s="59" t="str">
        <f t="shared" si="33"/>
        <v>S100/e/131</v>
      </c>
      <c r="B1047" s="64" t="s">
        <v>2035</v>
      </c>
      <c r="C1047" s="64" t="s">
        <v>2036</v>
      </c>
      <c r="D1047" s="65">
        <v>1</v>
      </c>
      <c r="E1047" s="64" t="s">
        <v>2</v>
      </c>
      <c r="F1047" s="63">
        <f>D1047</f>
        <v>1</v>
      </c>
      <c r="G1047" s="63">
        <v>19</v>
      </c>
    </row>
    <row r="1048" spans="1:7" ht="15" customHeight="1" x14ac:dyDescent="0.3">
      <c r="A1048" s="59" t="str">
        <f t="shared" si="33"/>
        <v>S100/e/13250</v>
      </c>
      <c r="B1048" s="59" t="s">
        <v>2035</v>
      </c>
      <c r="C1048" s="59" t="s">
        <v>2036</v>
      </c>
      <c r="D1048" s="66">
        <v>1</v>
      </c>
      <c r="E1048" s="59" t="s">
        <v>2</v>
      </c>
      <c r="F1048" s="63">
        <v>250</v>
      </c>
      <c r="G1048" s="63">
        <v>19</v>
      </c>
    </row>
    <row r="1049" spans="1:7" ht="15" customHeight="1" x14ac:dyDescent="0.3">
      <c r="A1049" s="59" t="str">
        <f t="shared" si="33"/>
        <v>S100/Nat4</v>
      </c>
      <c r="B1049" s="64" t="s">
        <v>2037</v>
      </c>
      <c r="C1049" s="64" t="s">
        <v>2038</v>
      </c>
      <c r="D1049" s="65">
        <v>4</v>
      </c>
      <c r="E1049" s="64" t="s">
        <v>85</v>
      </c>
      <c r="F1049" s="63">
        <f>D1049</f>
        <v>4</v>
      </c>
      <c r="G1049" s="63">
        <v>124</v>
      </c>
    </row>
    <row r="1050" spans="1:7" ht="15" customHeight="1" x14ac:dyDescent="0.3">
      <c r="A1050" s="59" t="str">
        <f t="shared" si="33"/>
        <v>S100/Nat60</v>
      </c>
      <c r="B1050" s="59" t="s">
        <v>2037</v>
      </c>
      <c r="C1050" s="59" t="s">
        <v>2038</v>
      </c>
      <c r="D1050" s="66">
        <v>4</v>
      </c>
      <c r="E1050" s="59" t="s">
        <v>85</v>
      </c>
      <c r="F1050" s="63">
        <v>60</v>
      </c>
      <c r="G1050" s="63">
        <v>124</v>
      </c>
    </row>
    <row r="1051" spans="1:7" ht="15" customHeight="1" x14ac:dyDescent="0.3">
      <c r="A1051" s="59" t="str">
        <f t="shared" si="33"/>
        <v>S100/s/011</v>
      </c>
      <c r="B1051" s="64" t="s">
        <v>2039</v>
      </c>
      <c r="C1051" s="64" t="s">
        <v>2040</v>
      </c>
      <c r="D1051" s="65">
        <v>1</v>
      </c>
      <c r="E1051" s="64" t="s">
        <v>2</v>
      </c>
      <c r="F1051" s="63">
        <f>D1051</f>
        <v>1</v>
      </c>
      <c r="G1051" s="63">
        <v>49</v>
      </c>
    </row>
    <row r="1052" spans="1:7" ht="15" customHeight="1" x14ac:dyDescent="0.3">
      <c r="A1052" s="59" t="str">
        <f t="shared" si="33"/>
        <v>S100/s/01156</v>
      </c>
      <c r="B1052" s="59" t="s">
        <v>2039</v>
      </c>
      <c r="C1052" s="59" t="s">
        <v>2040</v>
      </c>
      <c r="D1052" s="66">
        <v>1</v>
      </c>
      <c r="E1052" s="59" t="s">
        <v>2</v>
      </c>
      <c r="F1052" s="63">
        <v>156</v>
      </c>
      <c r="G1052" s="63">
        <v>49</v>
      </c>
    </row>
    <row r="1053" spans="1:7" ht="15" customHeight="1" x14ac:dyDescent="0.3">
      <c r="A1053" s="59" t="str">
        <f t="shared" si="33"/>
        <v>S100/s/021</v>
      </c>
      <c r="B1053" s="64" t="s">
        <v>2041</v>
      </c>
      <c r="C1053" s="64" t="s">
        <v>2042</v>
      </c>
      <c r="D1053" s="65">
        <v>1</v>
      </c>
      <c r="E1053" s="64" t="s">
        <v>2</v>
      </c>
      <c r="F1053" s="63">
        <f>D1053</f>
        <v>1</v>
      </c>
      <c r="G1053" s="63">
        <v>49</v>
      </c>
    </row>
    <row r="1054" spans="1:7" ht="15" customHeight="1" x14ac:dyDescent="0.3">
      <c r="A1054" s="59" t="str">
        <f t="shared" si="33"/>
        <v>S100/s/02156</v>
      </c>
      <c r="B1054" s="59" t="s">
        <v>2041</v>
      </c>
      <c r="C1054" s="59" t="s">
        <v>2042</v>
      </c>
      <c r="D1054" s="66">
        <v>1</v>
      </c>
      <c r="E1054" s="59" t="s">
        <v>2</v>
      </c>
      <c r="F1054" s="63">
        <v>156</v>
      </c>
      <c r="G1054" s="63">
        <v>49</v>
      </c>
    </row>
    <row r="1055" spans="1:7" ht="15" customHeight="1" x14ac:dyDescent="0.3">
      <c r="A1055" s="59" t="str">
        <f t="shared" si="33"/>
        <v>S120/014</v>
      </c>
      <c r="B1055" s="64" t="s">
        <v>2043</v>
      </c>
      <c r="C1055" s="64" t="s">
        <v>2044</v>
      </c>
      <c r="D1055" s="65">
        <v>4</v>
      </c>
      <c r="E1055" s="64" t="s">
        <v>85</v>
      </c>
      <c r="F1055" s="63">
        <f>D1055</f>
        <v>4</v>
      </c>
      <c r="G1055" s="63">
        <v>179</v>
      </c>
    </row>
    <row r="1056" spans="1:7" ht="15" customHeight="1" x14ac:dyDescent="0.3">
      <c r="A1056" s="59" t="str">
        <f t="shared" si="33"/>
        <v>S120/0160</v>
      </c>
      <c r="B1056" s="59" t="s">
        <v>2043</v>
      </c>
      <c r="C1056" s="59" t="s">
        <v>2044</v>
      </c>
      <c r="D1056" s="66">
        <v>4</v>
      </c>
      <c r="E1056" s="59" t="s">
        <v>85</v>
      </c>
      <c r="F1056" s="63">
        <v>60</v>
      </c>
      <c r="G1056" s="63">
        <v>179</v>
      </c>
    </row>
    <row r="1057" spans="1:7" ht="15" customHeight="1" x14ac:dyDescent="0.3">
      <c r="A1057" s="59" t="str">
        <f t="shared" si="33"/>
        <v>S120/02L4</v>
      </c>
      <c r="B1057" s="64" t="s">
        <v>2045</v>
      </c>
      <c r="C1057" s="64" t="s">
        <v>2046</v>
      </c>
      <c r="D1057" s="65">
        <v>4</v>
      </c>
      <c r="E1057" s="64" t="s">
        <v>85</v>
      </c>
      <c r="F1057" s="63">
        <f>D1057</f>
        <v>4</v>
      </c>
      <c r="G1057" s="63">
        <v>179</v>
      </c>
    </row>
    <row r="1058" spans="1:7" ht="15" customHeight="1" x14ac:dyDescent="0.3">
      <c r="A1058" s="59" t="str">
        <f t="shared" si="33"/>
        <v>S120/02L60</v>
      </c>
      <c r="B1058" s="59" t="s">
        <v>2045</v>
      </c>
      <c r="C1058" s="59" t="s">
        <v>2046</v>
      </c>
      <c r="D1058" s="66">
        <v>4</v>
      </c>
      <c r="E1058" s="59" t="s">
        <v>85</v>
      </c>
      <c r="F1058" s="63">
        <v>60</v>
      </c>
      <c r="G1058" s="63">
        <v>179</v>
      </c>
    </row>
    <row r="1059" spans="1:7" ht="15" customHeight="1" x14ac:dyDescent="0.3">
      <c r="A1059" s="59" t="str">
        <f t="shared" si="33"/>
        <v>S120/An4</v>
      </c>
      <c r="B1059" s="64" t="s">
        <v>2047</v>
      </c>
      <c r="C1059" s="64" t="s">
        <v>2048</v>
      </c>
      <c r="D1059" s="65">
        <v>4</v>
      </c>
      <c r="E1059" s="64" t="s">
        <v>85</v>
      </c>
      <c r="F1059" s="63">
        <f>D1059</f>
        <v>4</v>
      </c>
      <c r="G1059" s="63">
        <v>179</v>
      </c>
    </row>
    <row r="1060" spans="1:7" ht="15" customHeight="1" x14ac:dyDescent="0.3">
      <c r="A1060" s="59" t="str">
        <f t="shared" si="33"/>
        <v>S120/An60</v>
      </c>
      <c r="B1060" s="59" t="s">
        <v>2047</v>
      </c>
      <c r="C1060" s="59" t="s">
        <v>2048</v>
      </c>
      <c r="D1060" s="66">
        <v>4</v>
      </c>
      <c r="E1060" s="59" t="s">
        <v>85</v>
      </c>
      <c r="F1060" s="63">
        <v>60</v>
      </c>
      <c r="G1060" s="63">
        <v>179</v>
      </c>
    </row>
    <row r="1061" spans="1:7" ht="15" customHeight="1" x14ac:dyDescent="0.3">
      <c r="A1061" s="59" t="str">
        <f t="shared" si="33"/>
        <v>S120/lak4</v>
      </c>
      <c r="B1061" s="64" t="s">
        <v>2049</v>
      </c>
      <c r="C1061" s="64" t="s">
        <v>2050</v>
      </c>
      <c r="D1061" s="65">
        <v>4</v>
      </c>
      <c r="E1061" s="64" t="s">
        <v>85</v>
      </c>
      <c r="F1061" s="63">
        <f t="shared" ref="F1061:F1066" si="34">D1061</f>
        <v>4</v>
      </c>
      <c r="G1061" s="63">
        <v>175</v>
      </c>
    </row>
    <row r="1062" spans="1:7" ht="15" customHeight="1" x14ac:dyDescent="0.3">
      <c r="A1062" s="59" t="str">
        <f t="shared" si="33"/>
        <v>S120/MA2/Al1</v>
      </c>
      <c r="B1062" s="59" t="s">
        <v>2051</v>
      </c>
      <c r="C1062" s="59" t="s">
        <v>2052</v>
      </c>
      <c r="D1062" s="66">
        <v>1</v>
      </c>
      <c r="E1062" s="59" t="s">
        <v>2</v>
      </c>
      <c r="F1062" s="63">
        <f t="shared" si="34"/>
        <v>1</v>
      </c>
      <c r="G1062" s="63">
        <v>673</v>
      </c>
    </row>
    <row r="1063" spans="1:7" ht="15" customHeight="1" x14ac:dyDescent="0.3">
      <c r="A1063" s="59" t="str">
        <f t="shared" si="33"/>
        <v>S120/MA2/An1</v>
      </c>
      <c r="B1063" s="64" t="s">
        <v>2053</v>
      </c>
      <c r="C1063" s="64" t="s">
        <v>2054</v>
      </c>
      <c r="D1063" s="65">
        <v>1</v>
      </c>
      <c r="E1063" s="64" t="s">
        <v>2</v>
      </c>
      <c r="F1063" s="63">
        <f t="shared" si="34"/>
        <v>1</v>
      </c>
      <c r="G1063" s="63">
        <v>673</v>
      </c>
    </row>
    <row r="1064" spans="1:7" ht="15" customHeight="1" x14ac:dyDescent="0.3">
      <c r="A1064" s="59" t="str">
        <f t="shared" si="33"/>
        <v>S120/MC2/021</v>
      </c>
      <c r="B1064" s="59" t="s">
        <v>2055</v>
      </c>
      <c r="C1064" s="59" t="s">
        <v>2056</v>
      </c>
      <c r="D1064" s="66">
        <v>1</v>
      </c>
      <c r="E1064" s="59" t="s">
        <v>2</v>
      </c>
      <c r="F1064" s="63">
        <f t="shared" si="34"/>
        <v>1</v>
      </c>
      <c r="G1064" s="63">
        <v>673</v>
      </c>
    </row>
    <row r="1065" spans="1:7" ht="15" customHeight="1" x14ac:dyDescent="0.3">
      <c r="A1065" s="59" t="str">
        <f t="shared" si="33"/>
        <v>S120/MC2/Al1</v>
      </c>
      <c r="B1065" s="64" t="s">
        <v>2057</v>
      </c>
      <c r="C1065" s="64" t="s">
        <v>2058</v>
      </c>
      <c r="D1065" s="65">
        <v>1</v>
      </c>
      <c r="E1065" s="64" t="s">
        <v>2</v>
      </c>
      <c r="F1065" s="63">
        <f t="shared" si="34"/>
        <v>1</v>
      </c>
      <c r="G1065" s="63">
        <v>673</v>
      </c>
    </row>
    <row r="1066" spans="1:7" ht="15" customHeight="1" x14ac:dyDescent="0.3">
      <c r="A1066" s="59" t="str">
        <f t="shared" si="33"/>
        <v>S120/Nat4</v>
      </c>
      <c r="B1066" s="59" t="s">
        <v>2059</v>
      </c>
      <c r="C1066" s="59" t="s">
        <v>2060</v>
      </c>
      <c r="D1066" s="66">
        <v>4</v>
      </c>
      <c r="E1066" s="59" t="s">
        <v>85</v>
      </c>
      <c r="F1066" s="63">
        <f t="shared" si="34"/>
        <v>4</v>
      </c>
      <c r="G1066" s="63">
        <v>175</v>
      </c>
    </row>
    <row r="1067" spans="1:7" ht="15" customHeight="1" x14ac:dyDescent="0.3">
      <c r="A1067" s="59" t="str">
        <f t="shared" si="33"/>
        <v>S120/Nat60</v>
      </c>
      <c r="B1067" s="64" t="s">
        <v>2059</v>
      </c>
      <c r="C1067" s="64" t="s">
        <v>2060</v>
      </c>
      <c r="D1067" s="65">
        <v>4</v>
      </c>
      <c r="E1067" s="64" t="s">
        <v>85</v>
      </c>
      <c r="F1067" s="67">
        <v>60</v>
      </c>
      <c r="G1067" s="63">
        <v>175</v>
      </c>
    </row>
    <row r="1068" spans="1:7" ht="15" customHeight="1" x14ac:dyDescent="0.3">
      <c r="A1068" s="59" t="str">
        <f t="shared" si="33"/>
        <v>S150/014</v>
      </c>
      <c r="B1068" s="59" t="s">
        <v>2061</v>
      </c>
      <c r="C1068" s="59" t="s">
        <v>2062</v>
      </c>
      <c r="D1068" s="66">
        <v>4</v>
      </c>
      <c r="E1068" s="59" t="s">
        <v>85</v>
      </c>
      <c r="F1068" s="63">
        <f>D1068</f>
        <v>4</v>
      </c>
      <c r="G1068" s="63">
        <v>187</v>
      </c>
    </row>
    <row r="1069" spans="1:7" ht="15" customHeight="1" x14ac:dyDescent="0.3">
      <c r="A1069" s="59" t="str">
        <f t="shared" si="33"/>
        <v>S150/0160</v>
      </c>
      <c r="B1069" s="64" t="s">
        <v>2061</v>
      </c>
      <c r="C1069" s="64" t="s">
        <v>2062</v>
      </c>
      <c r="D1069" s="65">
        <v>4</v>
      </c>
      <c r="E1069" s="64" t="s">
        <v>85</v>
      </c>
      <c r="F1069" s="67">
        <v>60</v>
      </c>
      <c r="G1069" s="63">
        <v>187</v>
      </c>
    </row>
    <row r="1070" spans="1:7" ht="15" customHeight="1" x14ac:dyDescent="0.3">
      <c r="A1070" s="59" t="str">
        <f t="shared" si="33"/>
        <v>S150/0104</v>
      </c>
      <c r="B1070" s="59" t="s">
        <v>2063</v>
      </c>
      <c r="C1070" s="59" t="s">
        <v>2064</v>
      </c>
      <c r="D1070" s="66">
        <v>4</v>
      </c>
      <c r="E1070" s="59" t="s">
        <v>85</v>
      </c>
      <c r="F1070" s="63">
        <f>D1070</f>
        <v>4</v>
      </c>
      <c r="G1070" s="63">
        <v>166</v>
      </c>
    </row>
    <row r="1071" spans="1:7" ht="15" customHeight="1" x14ac:dyDescent="0.3">
      <c r="A1071" s="59" t="str">
        <f t="shared" si="33"/>
        <v>S150/01060</v>
      </c>
      <c r="B1071" s="64" t="s">
        <v>2063</v>
      </c>
      <c r="C1071" s="64" t="s">
        <v>2064</v>
      </c>
      <c r="D1071" s="65">
        <v>4</v>
      </c>
      <c r="E1071" s="64" t="s">
        <v>85</v>
      </c>
      <c r="F1071" s="67">
        <v>60</v>
      </c>
      <c r="G1071" s="63">
        <v>166</v>
      </c>
    </row>
    <row r="1072" spans="1:7" ht="15" customHeight="1" x14ac:dyDescent="0.3">
      <c r="A1072" s="59" t="str">
        <f t="shared" si="33"/>
        <v>S150/024</v>
      </c>
      <c r="B1072" s="59" t="s">
        <v>2065</v>
      </c>
      <c r="C1072" s="59" t="s">
        <v>2066</v>
      </c>
      <c r="D1072" s="66">
        <v>4</v>
      </c>
      <c r="E1072" s="59" t="s">
        <v>85</v>
      </c>
      <c r="F1072" s="63">
        <f>D1072</f>
        <v>4</v>
      </c>
      <c r="G1072" s="63">
        <v>166</v>
      </c>
    </row>
    <row r="1073" spans="1:7" ht="15" customHeight="1" x14ac:dyDescent="0.3">
      <c r="A1073" s="59" t="str">
        <f t="shared" si="33"/>
        <v>S150/0260</v>
      </c>
      <c r="B1073" s="64" t="s">
        <v>2065</v>
      </c>
      <c r="C1073" s="64" t="s">
        <v>2066</v>
      </c>
      <c r="D1073" s="65">
        <v>4</v>
      </c>
      <c r="E1073" s="64" t="s">
        <v>85</v>
      </c>
      <c r="F1073" s="67">
        <v>60</v>
      </c>
      <c r="G1073" s="63">
        <v>166</v>
      </c>
    </row>
    <row r="1074" spans="1:7" ht="15" customHeight="1" x14ac:dyDescent="0.3">
      <c r="A1074" s="59" t="str">
        <f t="shared" si="33"/>
        <v>S150/02L4</v>
      </c>
      <c r="B1074" s="59" t="s">
        <v>2067</v>
      </c>
      <c r="C1074" s="59" t="s">
        <v>2068</v>
      </c>
      <c r="D1074" s="66">
        <v>4</v>
      </c>
      <c r="E1074" s="59" t="s">
        <v>85</v>
      </c>
      <c r="F1074" s="63">
        <f>D1074</f>
        <v>4</v>
      </c>
      <c r="G1074" s="63">
        <v>187</v>
      </c>
    </row>
    <row r="1075" spans="1:7" ht="15" customHeight="1" x14ac:dyDescent="0.3">
      <c r="A1075" s="59" t="str">
        <f t="shared" si="33"/>
        <v>S150/02L60</v>
      </c>
      <c r="B1075" s="64" t="s">
        <v>2067</v>
      </c>
      <c r="C1075" s="64" t="s">
        <v>2068</v>
      </c>
      <c r="D1075" s="65">
        <v>4</v>
      </c>
      <c r="E1075" s="64" t="s">
        <v>85</v>
      </c>
      <c r="F1075" s="67">
        <v>60</v>
      </c>
      <c r="G1075" s="63">
        <v>187</v>
      </c>
    </row>
    <row r="1076" spans="1:7" ht="15" customHeight="1" x14ac:dyDescent="0.3">
      <c r="A1076" s="59" t="str">
        <f t="shared" si="33"/>
        <v>S150/An4</v>
      </c>
      <c r="B1076" s="59" t="s">
        <v>2069</v>
      </c>
      <c r="C1076" s="59" t="s">
        <v>2070</v>
      </c>
      <c r="D1076" s="66">
        <v>4</v>
      </c>
      <c r="E1076" s="59" t="s">
        <v>85</v>
      </c>
      <c r="F1076" s="63">
        <f>D1076</f>
        <v>4</v>
      </c>
      <c r="G1076" s="63">
        <v>187</v>
      </c>
    </row>
    <row r="1077" spans="1:7" ht="15" customHeight="1" x14ac:dyDescent="0.3">
      <c r="A1077" s="59" t="str">
        <f t="shared" si="33"/>
        <v>S150/An60</v>
      </c>
      <c r="B1077" s="64" t="s">
        <v>2069</v>
      </c>
      <c r="C1077" s="64" t="s">
        <v>2070</v>
      </c>
      <c r="D1077" s="65">
        <v>4</v>
      </c>
      <c r="E1077" s="64" t="s">
        <v>85</v>
      </c>
      <c r="F1077" s="67">
        <v>60</v>
      </c>
      <c r="G1077" s="63">
        <v>187</v>
      </c>
    </row>
    <row r="1078" spans="1:7" ht="15" customHeight="1" x14ac:dyDescent="0.3">
      <c r="A1078" s="59" t="str">
        <f t="shared" si="33"/>
        <v>S150/c/011</v>
      </c>
      <c r="B1078" s="59" t="s">
        <v>2071</v>
      </c>
      <c r="C1078" s="59" t="s">
        <v>2072</v>
      </c>
      <c r="D1078" s="66">
        <v>1</v>
      </c>
      <c r="E1078" s="59" t="s">
        <v>2</v>
      </c>
      <c r="F1078" s="63">
        <f>D1078</f>
        <v>1</v>
      </c>
      <c r="G1078" s="63">
        <v>67</v>
      </c>
    </row>
    <row r="1079" spans="1:7" ht="15" customHeight="1" x14ac:dyDescent="0.3">
      <c r="A1079" s="59" t="str">
        <f t="shared" si="33"/>
        <v>S150/c/01100</v>
      </c>
      <c r="B1079" s="64" t="s">
        <v>2071</v>
      </c>
      <c r="C1079" s="64" t="s">
        <v>2072</v>
      </c>
      <c r="D1079" s="65">
        <v>1</v>
      </c>
      <c r="E1079" s="64" t="s">
        <v>2</v>
      </c>
      <c r="F1079" s="67">
        <v>100</v>
      </c>
      <c r="G1079" s="63">
        <v>67</v>
      </c>
    </row>
    <row r="1080" spans="1:7" ht="15" customHeight="1" x14ac:dyDescent="0.3">
      <c r="A1080" s="59" t="str">
        <f t="shared" si="33"/>
        <v>S150/c/0101</v>
      </c>
      <c r="B1080" s="59" t="s">
        <v>2073</v>
      </c>
      <c r="C1080" s="59" t="s">
        <v>2074</v>
      </c>
      <c r="D1080" s="66">
        <v>1</v>
      </c>
      <c r="E1080" s="59" t="s">
        <v>2</v>
      </c>
      <c r="F1080" s="63">
        <f>D1080</f>
        <v>1</v>
      </c>
      <c r="G1080" s="63">
        <v>67</v>
      </c>
    </row>
    <row r="1081" spans="1:7" ht="15" customHeight="1" x14ac:dyDescent="0.3">
      <c r="A1081" s="59" t="str">
        <f t="shared" si="33"/>
        <v>S150/c/010100</v>
      </c>
      <c r="B1081" s="64" t="s">
        <v>2073</v>
      </c>
      <c r="C1081" s="64" t="s">
        <v>2074</v>
      </c>
      <c r="D1081" s="65">
        <v>1</v>
      </c>
      <c r="E1081" s="64" t="s">
        <v>2</v>
      </c>
      <c r="F1081" s="67">
        <v>100</v>
      </c>
      <c r="G1081" s="63">
        <v>67</v>
      </c>
    </row>
    <row r="1082" spans="1:7" ht="15" customHeight="1" x14ac:dyDescent="0.3">
      <c r="A1082" s="59" t="str">
        <f t="shared" si="33"/>
        <v>S150/c/021</v>
      </c>
      <c r="B1082" s="59" t="s">
        <v>2075</v>
      </c>
      <c r="C1082" s="59" t="s">
        <v>2076</v>
      </c>
      <c r="D1082" s="66">
        <v>1</v>
      </c>
      <c r="E1082" s="59" t="s">
        <v>2</v>
      </c>
      <c r="F1082" s="63">
        <f>D1082</f>
        <v>1</v>
      </c>
      <c r="G1082" s="63">
        <v>67</v>
      </c>
    </row>
    <row r="1083" spans="1:7" ht="15" customHeight="1" x14ac:dyDescent="0.3">
      <c r="A1083" s="59" t="str">
        <f t="shared" si="33"/>
        <v>S150/c/02100</v>
      </c>
      <c r="B1083" s="64" t="s">
        <v>2075</v>
      </c>
      <c r="C1083" s="64" t="s">
        <v>2076</v>
      </c>
      <c r="D1083" s="65">
        <v>1</v>
      </c>
      <c r="E1083" s="64" t="s">
        <v>2</v>
      </c>
      <c r="F1083" s="67">
        <v>100</v>
      </c>
      <c r="G1083" s="63">
        <v>67</v>
      </c>
    </row>
    <row r="1084" spans="1:7" ht="15" customHeight="1" x14ac:dyDescent="0.3">
      <c r="A1084" s="59" t="str">
        <f t="shared" si="33"/>
        <v>S150/e/011</v>
      </c>
      <c r="B1084" s="59" t="s">
        <v>2077</v>
      </c>
      <c r="C1084" s="59" t="s">
        <v>2078</v>
      </c>
      <c r="D1084" s="66">
        <v>1</v>
      </c>
      <c r="E1084" s="59" t="s">
        <v>2</v>
      </c>
      <c r="F1084" s="63">
        <f>D1084</f>
        <v>1</v>
      </c>
      <c r="G1084" s="63">
        <v>19</v>
      </c>
    </row>
    <row r="1085" spans="1:7" ht="15" customHeight="1" x14ac:dyDescent="0.3">
      <c r="A1085" s="59" t="str">
        <f t="shared" si="33"/>
        <v>S150/e/01250</v>
      </c>
      <c r="B1085" s="64" t="s">
        <v>2077</v>
      </c>
      <c r="C1085" s="64" t="s">
        <v>2078</v>
      </c>
      <c r="D1085" s="65">
        <v>1</v>
      </c>
      <c r="E1085" s="64" t="s">
        <v>2</v>
      </c>
      <c r="F1085" s="67">
        <v>250</v>
      </c>
      <c r="G1085" s="63">
        <v>19</v>
      </c>
    </row>
    <row r="1086" spans="1:7" ht="15" customHeight="1" x14ac:dyDescent="0.3">
      <c r="A1086" s="59" t="str">
        <f t="shared" si="33"/>
        <v>S150/e/021</v>
      </c>
      <c r="B1086" s="59" t="s">
        <v>2079</v>
      </c>
      <c r="C1086" s="59" t="s">
        <v>2080</v>
      </c>
      <c r="D1086" s="66">
        <v>1</v>
      </c>
      <c r="E1086" s="59" t="s">
        <v>2</v>
      </c>
      <c r="F1086" s="63">
        <f>D1086</f>
        <v>1</v>
      </c>
      <c r="G1086" s="63">
        <v>19</v>
      </c>
    </row>
    <row r="1087" spans="1:7" ht="15" customHeight="1" x14ac:dyDescent="0.3">
      <c r="A1087" s="59" t="str">
        <f t="shared" si="33"/>
        <v>S150/e/02250</v>
      </c>
      <c r="B1087" s="64" t="s">
        <v>2079</v>
      </c>
      <c r="C1087" s="64" t="s">
        <v>2080</v>
      </c>
      <c r="D1087" s="65">
        <v>1</v>
      </c>
      <c r="E1087" s="64" t="s">
        <v>2</v>
      </c>
      <c r="F1087" s="67">
        <v>250</v>
      </c>
      <c r="G1087" s="63">
        <v>19</v>
      </c>
    </row>
    <row r="1088" spans="1:7" ht="15" customHeight="1" x14ac:dyDescent="0.3">
      <c r="A1088" s="59" t="str">
        <f t="shared" si="33"/>
        <v>S150/e/041</v>
      </c>
      <c r="B1088" s="59" t="s">
        <v>2081</v>
      </c>
      <c r="C1088" s="59" t="s">
        <v>2082</v>
      </c>
      <c r="D1088" s="66">
        <v>1</v>
      </c>
      <c r="E1088" s="59" t="s">
        <v>2</v>
      </c>
      <c r="F1088" s="63">
        <f>D1088</f>
        <v>1</v>
      </c>
      <c r="G1088" s="63">
        <v>19</v>
      </c>
    </row>
    <row r="1089" spans="1:7" ht="15" customHeight="1" x14ac:dyDescent="0.3">
      <c r="A1089" s="59" t="str">
        <f t="shared" si="33"/>
        <v>S150/e/04250</v>
      </c>
      <c r="B1089" s="64" t="s">
        <v>2081</v>
      </c>
      <c r="C1089" s="64" t="s">
        <v>2082</v>
      </c>
      <c r="D1089" s="65">
        <v>1</v>
      </c>
      <c r="E1089" s="64" t="s">
        <v>2</v>
      </c>
      <c r="F1089" s="67">
        <v>250</v>
      </c>
      <c r="G1089" s="63">
        <v>19</v>
      </c>
    </row>
    <row r="1090" spans="1:7" ht="15" customHeight="1" x14ac:dyDescent="0.3">
      <c r="A1090" s="59" t="str">
        <f t="shared" ref="A1090:A1153" si="35">_xlfn.CONCAT(B1090,F1090)</f>
        <v>S150/e/131</v>
      </c>
      <c r="B1090" s="59" t="s">
        <v>2083</v>
      </c>
      <c r="C1090" s="59" t="s">
        <v>2084</v>
      </c>
      <c r="D1090" s="66">
        <v>1</v>
      </c>
      <c r="E1090" s="59" t="s">
        <v>2</v>
      </c>
      <c r="F1090" s="63">
        <f>D1090</f>
        <v>1</v>
      </c>
      <c r="G1090" s="63">
        <v>19</v>
      </c>
    </row>
    <row r="1091" spans="1:7" ht="15" customHeight="1" x14ac:dyDescent="0.3">
      <c r="A1091" s="59" t="str">
        <f t="shared" si="35"/>
        <v>S150/e/13250</v>
      </c>
      <c r="B1091" s="64" t="s">
        <v>2083</v>
      </c>
      <c r="C1091" s="64" t="s">
        <v>2084</v>
      </c>
      <c r="D1091" s="65">
        <v>1</v>
      </c>
      <c r="E1091" s="64" t="s">
        <v>2</v>
      </c>
      <c r="F1091" s="67">
        <v>250</v>
      </c>
      <c r="G1091" s="63">
        <v>19</v>
      </c>
    </row>
    <row r="1092" spans="1:7" ht="15" customHeight="1" x14ac:dyDescent="0.3">
      <c r="A1092" s="59" t="str">
        <f t="shared" si="35"/>
        <v>S150/lak4</v>
      </c>
      <c r="B1092" s="59" t="s">
        <v>2085</v>
      </c>
      <c r="C1092" s="59" t="s">
        <v>2086</v>
      </c>
      <c r="D1092" s="66">
        <v>4</v>
      </c>
      <c r="E1092" s="59" t="s">
        <v>85</v>
      </c>
      <c r="F1092" s="63">
        <f t="shared" ref="F1092:F1100" si="36">D1092</f>
        <v>4</v>
      </c>
      <c r="G1092" s="63">
        <v>184</v>
      </c>
    </row>
    <row r="1093" spans="1:7" ht="15" customHeight="1" x14ac:dyDescent="0.3">
      <c r="A1093" s="59" t="str">
        <f t="shared" si="35"/>
        <v>S150/lak/p4</v>
      </c>
      <c r="B1093" s="64" t="s">
        <v>2087</v>
      </c>
      <c r="C1093" s="64" t="s">
        <v>2088</v>
      </c>
      <c r="D1093" s="65">
        <v>4</v>
      </c>
      <c r="E1093" s="64" t="s">
        <v>85</v>
      </c>
      <c r="F1093" s="63">
        <f t="shared" si="36"/>
        <v>4</v>
      </c>
      <c r="G1093" s="63">
        <v>184</v>
      </c>
    </row>
    <row r="1094" spans="1:7" ht="15" customHeight="1" x14ac:dyDescent="0.3">
      <c r="A1094" s="59" t="str">
        <f t="shared" si="35"/>
        <v>S150/MA2/021</v>
      </c>
      <c r="B1094" s="59" t="s">
        <v>2089</v>
      </c>
      <c r="C1094" s="59" t="s">
        <v>2090</v>
      </c>
      <c r="D1094" s="66">
        <v>1</v>
      </c>
      <c r="E1094" s="59" t="s">
        <v>2</v>
      </c>
      <c r="F1094" s="63">
        <f t="shared" si="36"/>
        <v>1</v>
      </c>
      <c r="G1094" s="63">
        <v>684</v>
      </c>
    </row>
    <row r="1095" spans="1:7" ht="15" customHeight="1" x14ac:dyDescent="0.3">
      <c r="A1095" s="59" t="str">
        <f t="shared" si="35"/>
        <v>S150/MA2/Al1</v>
      </c>
      <c r="B1095" s="64" t="s">
        <v>2091</v>
      </c>
      <c r="C1095" s="64" t="s">
        <v>2092</v>
      </c>
      <c r="D1095" s="65">
        <v>1</v>
      </c>
      <c r="E1095" s="64" t="s">
        <v>2</v>
      </c>
      <c r="F1095" s="63">
        <f t="shared" si="36"/>
        <v>1</v>
      </c>
      <c r="G1095" s="63">
        <v>684</v>
      </c>
    </row>
    <row r="1096" spans="1:7" ht="15" customHeight="1" x14ac:dyDescent="0.3">
      <c r="A1096" s="59" t="str">
        <f t="shared" si="35"/>
        <v>S150/MA2/An1</v>
      </c>
      <c r="B1096" s="59" t="s">
        <v>2093</v>
      </c>
      <c r="C1096" s="59" t="s">
        <v>2094</v>
      </c>
      <c r="D1096" s="66">
        <v>1</v>
      </c>
      <c r="E1096" s="59" t="s">
        <v>2</v>
      </c>
      <c r="F1096" s="63">
        <f t="shared" si="36"/>
        <v>1</v>
      </c>
      <c r="G1096" s="63">
        <v>684</v>
      </c>
    </row>
    <row r="1097" spans="1:7" ht="15" customHeight="1" x14ac:dyDescent="0.3">
      <c r="A1097" s="59" t="str">
        <f t="shared" si="35"/>
        <v>S150/MC2/021</v>
      </c>
      <c r="B1097" s="64" t="s">
        <v>2095</v>
      </c>
      <c r="C1097" s="64" t="s">
        <v>2096</v>
      </c>
      <c r="D1097" s="65">
        <v>1</v>
      </c>
      <c r="E1097" s="64" t="s">
        <v>2</v>
      </c>
      <c r="F1097" s="63">
        <f t="shared" si="36"/>
        <v>1</v>
      </c>
      <c r="G1097" s="63">
        <v>684</v>
      </c>
    </row>
    <row r="1098" spans="1:7" ht="15" customHeight="1" x14ac:dyDescent="0.3">
      <c r="A1098" s="59" t="str">
        <f t="shared" si="35"/>
        <v>S150/MC2/Al1</v>
      </c>
      <c r="B1098" s="59" t="s">
        <v>2097</v>
      </c>
      <c r="C1098" s="59" t="s">
        <v>2098</v>
      </c>
      <c r="D1098" s="66">
        <v>1</v>
      </c>
      <c r="E1098" s="59" t="s">
        <v>2</v>
      </c>
      <c r="F1098" s="63">
        <f t="shared" si="36"/>
        <v>1</v>
      </c>
      <c r="G1098" s="63">
        <v>684</v>
      </c>
    </row>
    <row r="1099" spans="1:7" ht="15" customHeight="1" x14ac:dyDescent="0.3">
      <c r="A1099" s="59" t="str">
        <f t="shared" si="35"/>
        <v>S150/MC2/An1</v>
      </c>
      <c r="B1099" s="64" t="s">
        <v>2099</v>
      </c>
      <c r="C1099" s="64" t="s">
        <v>2100</v>
      </c>
      <c r="D1099" s="65">
        <v>1</v>
      </c>
      <c r="E1099" s="64" t="s">
        <v>2</v>
      </c>
      <c r="F1099" s="63">
        <f t="shared" si="36"/>
        <v>1</v>
      </c>
      <c r="G1099" s="63">
        <v>684</v>
      </c>
    </row>
    <row r="1100" spans="1:7" ht="15" customHeight="1" x14ac:dyDescent="0.3">
      <c r="A1100" s="59" t="str">
        <f t="shared" si="35"/>
        <v>S150/Nat4</v>
      </c>
      <c r="B1100" s="59" t="s">
        <v>2101</v>
      </c>
      <c r="C1100" s="59" t="s">
        <v>2102</v>
      </c>
      <c r="D1100" s="66">
        <v>4</v>
      </c>
      <c r="E1100" s="59" t="s">
        <v>85</v>
      </c>
      <c r="F1100" s="63">
        <f t="shared" si="36"/>
        <v>4</v>
      </c>
      <c r="G1100" s="63">
        <v>166</v>
      </c>
    </row>
    <row r="1101" spans="1:7" ht="15" customHeight="1" x14ac:dyDescent="0.3">
      <c r="A1101" s="59" t="str">
        <f t="shared" si="35"/>
        <v>S150/Nat60</v>
      </c>
      <c r="B1101" s="64" t="s">
        <v>2101</v>
      </c>
      <c r="C1101" s="64" t="s">
        <v>2102</v>
      </c>
      <c r="D1101" s="65">
        <v>4</v>
      </c>
      <c r="E1101" s="64" t="s">
        <v>85</v>
      </c>
      <c r="F1101" s="67">
        <v>60</v>
      </c>
      <c r="G1101" s="63">
        <v>166</v>
      </c>
    </row>
    <row r="1102" spans="1:7" ht="15" customHeight="1" x14ac:dyDescent="0.3">
      <c r="A1102" s="59" t="str">
        <f t="shared" si="35"/>
        <v>S080/n/21</v>
      </c>
      <c r="B1102" s="59" t="s">
        <v>2103</v>
      </c>
      <c r="C1102" s="59" t="s">
        <v>2104</v>
      </c>
      <c r="D1102" s="66">
        <v>1</v>
      </c>
      <c r="E1102" s="59" t="s">
        <v>2</v>
      </c>
      <c r="F1102" s="63">
        <f>D1102</f>
        <v>1</v>
      </c>
      <c r="G1102" s="63">
        <v>8</v>
      </c>
    </row>
    <row r="1103" spans="1:7" ht="15" customHeight="1" x14ac:dyDescent="0.3">
      <c r="A1103" s="59" t="str">
        <f t="shared" si="35"/>
        <v>S100/d1</v>
      </c>
      <c r="B1103" s="64" t="s">
        <v>2105</v>
      </c>
      <c r="C1103" s="64" t="s">
        <v>2106</v>
      </c>
      <c r="D1103" s="65">
        <v>1</v>
      </c>
      <c r="E1103" s="64" t="s">
        <v>2</v>
      </c>
      <c r="F1103" s="63">
        <f>D1103</f>
        <v>1</v>
      </c>
      <c r="G1103" s="63">
        <v>167</v>
      </c>
    </row>
    <row r="1104" spans="1:7" ht="15" customHeight="1" x14ac:dyDescent="0.3">
      <c r="A1104" s="59" t="str">
        <f t="shared" si="35"/>
        <v>S100/KV1</v>
      </c>
      <c r="B1104" s="59" t="s">
        <v>2107</v>
      </c>
      <c r="C1104" s="59" t="s">
        <v>2108</v>
      </c>
      <c r="D1104" s="66">
        <v>1</v>
      </c>
      <c r="E1104" s="59" t="s">
        <v>2</v>
      </c>
      <c r="F1104" s="63">
        <f>D1104</f>
        <v>1</v>
      </c>
      <c r="G1104" s="63">
        <v>7</v>
      </c>
    </row>
    <row r="1105" spans="1:7" ht="15" customHeight="1" x14ac:dyDescent="0.3">
      <c r="A1105" s="59" t="str">
        <f t="shared" si="35"/>
        <v>S100/n/21</v>
      </c>
      <c r="B1105" s="64" t="s">
        <v>2109</v>
      </c>
      <c r="C1105" s="64" t="s">
        <v>2110</v>
      </c>
      <c r="D1105" s="65">
        <v>1</v>
      </c>
      <c r="E1105" s="64" t="s">
        <v>2</v>
      </c>
      <c r="F1105" s="63">
        <f>D1105</f>
        <v>1</v>
      </c>
      <c r="G1105" s="63">
        <v>9</v>
      </c>
    </row>
    <row r="1106" spans="1:7" ht="15" customHeight="1" x14ac:dyDescent="0.3">
      <c r="A1106" s="59" t="str">
        <f t="shared" si="35"/>
        <v>S100/n/2300</v>
      </c>
      <c r="B1106" s="59" t="s">
        <v>2109</v>
      </c>
      <c r="C1106" s="59" t="s">
        <v>2110</v>
      </c>
      <c r="D1106" s="66">
        <v>1</v>
      </c>
      <c r="E1106" s="59" t="s">
        <v>2</v>
      </c>
      <c r="F1106" s="63">
        <v>300</v>
      </c>
      <c r="G1106" s="63">
        <v>9</v>
      </c>
    </row>
    <row r="1107" spans="1:7" ht="15" customHeight="1" x14ac:dyDescent="0.3">
      <c r="A1107" s="59" t="str">
        <f t="shared" si="35"/>
        <v>S100/n/31</v>
      </c>
      <c r="B1107" s="64" t="s">
        <v>2111</v>
      </c>
      <c r="C1107" s="64" t="s">
        <v>2112</v>
      </c>
      <c r="D1107" s="65">
        <v>1</v>
      </c>
      <c r="E1107" s="64" t="s">
        <v>2</v>
      </c>
      <c r="F1107" s="63">
        <f>D1107</f>
        <v>1</v>
      </c>
      <c r="G1107" s="63">
        <v>11</v>
      </c>
    </row>
    <row r="1108" spans="1:7" ht="15" customHeight="1" x14ac:dyDescent="0.3">
      <c r="A1108" s="59" t="str">
        <f t="shared" si="35"/>
        <v>S100/n/3200</v>
      </c>
      <c r="B1108" s="59" t="s">
        <v>2111</v>
      </c>
      <c r="C1108" s="59" t="s">
        <v>2112</v>
      </c>
      <c r="D1108" s="66">
        <v>1</v>
      </c>
      <c r="E1108" s="59" t="s">
        <v>2</v>
      </c>
      <c r="F1108" s="63">
        <v>200</v>
      </c>
      <c r="G1108" s="63">
        <v>11</v>
      </c>
    </row>
    <row r="1109" spans="1:7" ht="15" customHeight="1" x14ac:dyDescent="0.3">
      <c r="A1109" s="59" t="str">
        <f t="shared" si="35"/>
        <v>S100/n/pr1</v>
      </c>
      <c r="B1109" s="64" t="s">
        <v>2113</v>
      </c>
      <c r="C1109" s="64" t="s">
        <v>2114</v>
      </c>
      <c r="D1109" s="65">
        <v>1</v>
      </c>
      <c r="E1109" s="64" t="s">
        <v>2</v>
      </c>
      <c r="F1109" s="63">
        <f>D1109</f>
        <v>1</v>
      </c>
      <c r="G1109" s="63">
        <v>11</v>
      </c>
    </row>
    <row r="1110" spans="1:7" ht="15" customHeight="1" x14ac:dyDescent="0.3">
      <c r="A1110" s="59" t="str">
        <f t="shared" si="35"/>
        <v>S100/o1</v>
      </c>
      <c r="B1110" s="59" t="s">
        <v>2115</v>
      </c>
      <c r="C1110" s="59" t="s">
        <v>2116</v>
      </c>
      <c r="D1110" s="66">
        <v>1</v>
      </c>
      <c r="E1110" s="59" t="s">
        <v>2</v>
      </c>
      <c r="F1110" s="63">
        <f>D1110</f>
        <v>1</v>
      </c>
      <c r="G1110" s="63">
        <v>4</v>
      </c>
    </row>
    <row r="1111" spans="1:7" ht="15" customHeight="1" x14ac:dyDescent="0.3">
      <c r="A1111" s="59" t="str">
        <f t="shared" si="35"/>
        <v>S100/smart1</v>
      </c>
      <c r="B1111" s="64" t="s">
        <v>2117</v>
      </c>
      <c r="C1111" s="64" t="s">
        <v>2118</v>
      </c>
      <c r="D1111" s="65">
        <v>1</v>
      </c>
      <c r="E1111" s="64" t="s">
        <v>2</v>
      </c>
      <c r="F1111" s="63">
        <f>D1111</f>
        <v>1</v>
      </c>
      <c r="G1111" s="63">
        <v>32</v>
      </c>
    </row>
    <row r="1112" spans="1:7" ht="15" customHeight="1" x14ac:dyDescent="0.3">
      <c r="A1112" s="59" t="str">
        <f t="shared" si="35"/>
        <v>S120/n/21</v>
      </c>
      <c r="B1112" s="59" t="s">
        <v>2119</v>
      </c>
      <c r="C1112" s="59" t="s">
        <v>2120</v>
      </c>
      <c r="D1112" s="66">
        <v>1</v>
      </c>
      <c r="E1112" s="59" t="s">
        <v>2</v>
      </c>
      <c r="F1112" s="63">
        <f>D1112</f>
        <v>1</v>
      </c>
      <c r="G1112" s="63">
        <v>10</v>
      </c>
    </row>
    <row r="1113" spans="1:7" ht="15" customHeight="1" x14ac:dyDescent="0.3">
      <c r="A1113" s="59" t="str">
        <f t="shared" si="35"/>
        <v>S120/n/2250</v>
      </c>
      <c r="B1113" s="64" t="s">
        <v>2119</v>
      </c>
      <c r="C1113" s="64" t="s">
        <v>2120</v>
      </c>
      <c r="D1113" s="65">
        <v>1</v>
      </c>
      <c r="E1113" s="64" t="s">
        <v>2</v>
      </c>
      <c r="F1113" s="67">
        <v>250</v>
      </c>
      <c r="G1113" s="63">
        <v>10</v>
      </c>
    </row>
    <row r="1114" spans="1:7" ht="15" customHeight="1" x14ac:dyDescent="0.3">
      <c r="A1114" s="59" t="str">
        <f t="shared" si="35"/>
        <v>S120/n/pr1</v>
      </c>
      <c r="B1114" s="59" t="s">
        <v>2121</v>
      </c>
      <c r="C1114" s="59" t="s">
        <v>2122</v>
      </c>
      <c r="D1114" s="66">
        <v>1</v>
      </c>
      <c r="E1114" s="59" t="s">
        <v>2</v>
      </c>
      <c r="F1114" s="63">
        <f>D1114</f>
        <v>1</v>
      </c>
      <c r="G1114" s="63">
        <v>11</v>
      </c>
    </row>
    <row r="1115" spans="1:7" ht="15" customHeight="1" x14ac:dyDescent="0.3">
      <c r="A1115" s="59" t="str">
        <f t="shared" si="35"/>
        <v>S150/n/21</v>
      </c>
      <c r="B1115" s="64" t="s">
        <v>2123</v>
      </c>
      <c r="C1115" s="64" t="s">
        <v>2124</v>
      </c>
      <c r="D1115" s="65">
        <v>1</v>
      </c>
      <c r="E1115" s="64" t="s">
        <v>2</v>
      </c>
      <c r="F1115" s="63">
        <f>D1115</f>
        <v>1</v>
      </c>
      <c r="G1115" s="63">
        <v>11</v>
      </c>
    </row>
    <row r="1116" spans="1:7" ht="15" customHeight="1" x14ac:dyDescent="0.3">
      <c r="A1116" s="59" t="str">
        <f t="shared" si="35"/>
        <v>S150/n/2230</v>
      </c>
      <c r="B1116" s="59" t="s">
        <v>2123</v>
      </c>
      <c r="C1116" s="59" t="s">
        <v>2124</v>
      </c>
      <c r="D1116" s="66">
        <v>1</v>
      </c>
      <c r="E1116" s="59" t="s">
        <v>2</v>
      </c>
      <c r="F1116" s="63">
        <v>230</v>
      </c>
      <c r="G1116" s="63">
        <v>11</v>
      </c>
    </row>
    <row r="1117" spans="1:7" ht="15" customHeight="1" x14ac:dyDescent="0.3">
      <c r="A1117" s="59" t="str">
        <f t="shared" si="35"/>
        <v>S150/n/31</v>
      </c>
      <c r="B1117" s="64" t="s">
        <v>2125</v>
      </c>
      <c r="C1117" s="64" t="s">
        <v>2126</v>
      </c>
      <c r="D1117" s="65">
        <v>1</v>
      </c>
      <c r="E1117" s="64" t="s">
        <v>2</v>
      </c>
      <c r="F1117" s="63">
        <f>D1117</f>
        <v>1</v>
      </c>
      <c r="G1117" s="63">
        <v>13</v>
      </c>
    </row>
    <row r="1118" spans="1:7" ht="15" customHeight="1" x14ac:dyDescent="0.3">
      <c r="A1118" s="59" t="str">
        <f t="shared" si="35"/>
        <v>S150/n/3200</v>
      </c>
      <c r="B1118" s="59" t="s">
        <v>2125</v>
      </c>
      <c r="C1118" s="59" t="s">
        <v>2126</v>
      </c>
      <c r="D1118" s="66">
        <v>1</v>
      </c>
      <c r="E1118" s="59" t="s">
        <v>2</v>
      </c>
      <c r="F1118" s="63">
        <v>200</v>
      </c>
      <c r="G1118" s="63">
        <v>13</v>
      </c>
    </row>
    <row r="1119" spans="1:7" ht="15" customHeight="1" x14ac:dyDescent="0.3">
      <c r="A1119" s="59" t="str">
        <f t="shared" si="35"/>
        <v>S150/n/pr1</v>
      </c>
      <c r="B1119" s="64" t="s">
        <v>2127</v>
      </c>
      <c r="C1119" s="64" t="s">
        <v>2128</v>
      </c>
      <c r="D1119" s="65">
        <v>1</v>
      </c>
      <c r="E1119" s="64" t="s">
        <v>2</v>
      </c>
      <c r="F1119" s="63">
        <f t="shared" ref="F1119:F1137" si="37">D1119</f>
        <v>1</v>
      </c>
      <c r="G1119" s="63">
        <v>12</v>
      </c>
    </row>
    <row r="1120" spans="1:7" ht="15" customHeight="1" x14ac:dyDescent="0.3">
      <c r="A1120" s="59" t="str">
        <f t="shared" si="35"/>
        <v>S198/kp1</v>
      </c>
      <c r="B1120" s="59" t="s">
        <v>2129</v>
      </c>
      <c r="C1120" s="59" t="s">
        <v>2130</v>
      </c>
      <c r="D1120" s="66">
        <v>1</v>
      </c>
      <c r="E1120" s="59" t="s">
        <v>2</v>
      </c>
      <c r="F1120" s="63">
        <f t="shared" si="37"/>
        <v>1</v>
      </c>
      <c r="G1120" s="63">
        <v>25</v>
      </c>
    </row>
    <row r="1121" spans="1:7" ht="15" customHeight="1" x14ac:dyDescent="0.3">
      <c r="A1121" s="59" t="str">
        <f t="shared" si="35"/>
        <v>EAl/k1</v>
      </c>
      <c r="B1121" s="64" t="s">
        <v>2131</v>
      </c>
      <c r="C1121" s="64" t="s">
        <v>2132</v>
      </c>
      <c r="D1121" s="65">
        <v>1</v>
      </c>
      <c r="E1121" s="64" t="s">
        <v>2</v>
      </c>
      <c r="F1121" s="63">
        <f t="shared" si="37"/>
        <v>1</v>
      </c>
      <c r="G1121" s="63">
        <v>36</v>
      </c>
    </row>
    <row r="1122" spans="1:7" ht="15" customHeight="1" x14ac:dyDescent="0.3">
      <c r="A1122" s="59" t="str">
        <f t="shared" si="35"/>
        <v>EAl/kr/mat_22</v>
      </c>
      <c r="B1122" s="59" t="s">
        <v>2133</v>
      </c>
      <c r="C1122" s="59" t="s">
        <v>2134</v>
      </c>
      <c r="D1122" s="66">
        <v>2</v>
      </c>
      <c r="E1122" s="59" t="s">
        <v>85</v>
      </c>
      <c r="F1122" s="63">
        <f t="shared" si="37"/>
        <v>2</v>
      </c>
      <c r="G1122" s="63">
        <v>48</v>
      </c>
    </row>
    <row r="1123" spans="1:7" ht="15" customHeight="1" x14ac:dyDescent="0.3">
      <c r="A1123" s="59" t="str">
        <f t="shared" si="35"/>
        <v>EAl/kr/mat_44</v>
      </c>
      <c r="B1123" s="64" t="s">
        <v>2135</v>
      </c>
      <c r="C1123" s="64" t="s">
        <v>2136</v>
      </c>
      <c r="D1123" s="65">
        <v>4</v>
      </c>
      <c r="E1123" s="64" t="s">
        <v>85</v>
      </c>
      <c r="F1123" s="63">
        <f t="shared" si="37"/>
        <v>4</v>
      </c>
      <c r="G1123" s="63">
        <v>48</v>
      </c>
    </row>
    <row r="1124" spans="1:7" ht="15" customHeight="1" x14ac:dyDescent="0.3">
      <c r="A1124" s="59" t="str">
        <f t="shared" si="35"/>
        <v>EAl/kr/ml_22</v>
      </c>
      <c r="B1124" s="59" t="s">
        <v>2137</v>
      </c>
      <c r="C1124" s="59" t="s">
        <v>2138</v>
      </c>
      <c r="D1124" s="66">
        <v>2</v>
      </c>
      <c r="E1124" s="59" t="s">
        <v>85</v>
      </c>
      <c r="F1124" s="63">
        <f t="shared" si="37"/>
        <v>2</v>
      </c>
      <c r="G1124" s="63">
        <v>48</v>
      </c>
    </row>
    <row r="1125" spans="1:7" ht="15" customHeight="1" x14ac:dyDescent="0.3">
      <c r="A1125" s="59" t="str">
        <f t="shared" si="35"/>
        <v>EAl/kr/ml_44</v>
      </c>
      <c r="B1125" s="64" t="s">
        <v>2139</v>
      </c>
      <c r="C1125" s="64" t="s">
        <v>2140</v>
      </c>
      <c r="D1125" s="65">
        <v>4</v>
      </c>
      <c r="E1125" s="64" t="s">
        <v>85</v>
      </c>
      <c r="F1125" s="63">
        <f t="shared" si="37"/>
        <v>4</v>
      </c>
      <c r="G1125" s="63">
        <v>48</v>
      </c>
    </row>
    <row r="1126" spans="1:7" ht="15" customHeight="1" x14ac:dyDescent="0.3">
      <c r="A1126" s="59" t="str">
        <f t="shared" si="35"/>
        <v>EAl/kr/tr_22</v>
      </c>
      <c r="B1126" s="59" t="s">
        <v>2141</v>
      </c>
      <c r="C1126" s="59" t="s">
        <v>2142</v>
      </c>
      <c r="D1126" s="66">
        <v>2</v>
      </c>
      <c r="E1126" s="59" t="s">
        <v>85</v>
      </c>
      <c r="F1126" s="63">
        <f t="shared" si="37"/>
        <v>2</v>
      </c>
      <c r="G1126" s="63">
        <v>48</v>
      </c>
    </row>
    <row r="1127" spans="1:7" ht="15" customHeight="1" x14ac:dyDescent="0.3">
      <c r="A1127" s="59" t="str">
        <f t="shared" si="35"/>
        <v>EAl/kr/tr_44</v>
      </c>
      <c r="B1127" s="64" t="s">
        <v>2143</v>
      </c>
      <c r="C1127" s="64" t="s">
        <v>2144</v>
      </c>
      <c r="D1127" s="65">
        <v>4</v>
      </c>
      <c r="E1127" s="64" t="s">
        <v>85</v>
      </c>
      <c r="F1127" s="63">
        <f t="shared" si="37"/>
        <v>4</v>
      </c>
      <c r="G1127" s="63">
        <v>48</v>
      </c>
    </row>
    <row r="1128" spans="1:7" ht="15" customHeight="1" x14ac:dyDescent="0.3">
      <c r="A1128" s="59" t="str">
        <f t="shared" si="35"/>
        <v>EAl/o1</v>
      </c>
      <c r="B1128" s="59" t="s">
        <v>2145</v>
      </c>
      <c r="C1128" s="59" t="s">
        <v>2146</v>
      </c>
      <c r="D1128" s="66">
        <v>1</v>
      </c>
      <c r="E1128" s="59" t="s">
        <v>2</v>
      </c>
      <c r="F1128" s="63">
        <f t="shared" si="37"/>
        <v>1</v>
      </c>
      <c r="G1128" s="63">
        <v>569</v>
      </c>
    </row>
    <row r="1129" spans="1:7" ht="15" customHeight="1" x14ac:dyDescent="0.3">
      <c r="A1129" s="59" t="str">
        <f t="shared" si="35"/>
        <v>EAl/p1</v>
      </c>
      <c r="B1129" s="64" t="s">
        <v>2147</v>
      </c>
      <c r="C1129" s="64" t="s">
        <v>2148</v>
      </c>
      <c r="D1129" s="65">
        <v>1</v>
      </c>
      <c r="E1129" s="64" t="s">
        <v>2</v>
      </c>
      <c r="F1129" s="63">
        <f t="shared" si="37"/>
        <v>1</v>
      </c>
      <c r="G1129" s="63">
        <v>661</v>
      </c>
    </row>
    <row r="1130" spans="1:7" ht="15" customHeight="1" x14ac:dyDescent="0.3">
      <c r="A1130" s="59" t="str">
        <f t="shared" si="35"/>
        <v>EAl4/Al_22</v>
      </c>
      <c r="B1130" s="59" t="s">
        <v>2149</v>
      </c>
      <c r="C1130" s="59" t="s">
        <v>2150</v>
      </c>
      <c r="D1130" s="66">
        <v>2</v>
      </c>
      <c r="E1130" s="59" t="s">
        <v>85</v>
      </c>
      <c r="F1130" s="63">
        <f t="shared" si="37"/>
        <v>2</v>
      </c>
      <c r="G1130" s="63">
        <v>110</v>
      </c>
    </row>
    <row r="1131" spans="1:7" ht="15" customHeight="1" x14ac:dyDescent="0.3">
      <c r="A1131" s="59" t="str">
        <f t="shared" si="35"/>
        <v>EAl4/Al_44</v>
      </c>
      <c r="B1131" s="64" t="s">
        <v>2151</v>
      </c>
      <c r="C1131" s="64" t="s">
        <v>2152</v>
      </c>
      <c r="D1131" s="65">
        <v>4</v>
      </c>
      <c r="E1131" s="64" t="s">
        <v>85</v>
      </c>
      <c r="F1131" s="63">
        <f t="shared" si="37"/>
        <v>4</v>
      </c>
      <c r="G1131" s="63">
        <v>103</v>
      </c>
    </row>
    <row r="1132" spans="1:7" ht="15" customHeight="1" x14ac:dyDescent="0.3">
      <c r="A1132" s="59" t="str">
        <f t="shared" si="35"/>
        <v>EAl4/Br2</v>
      </c>
      <c r="B1132" s="59" t="s">
        <v>2153</v>
      </c>
      <c r="C1132" s="59" t="s">
        <v>2154</v>
      </c>
      <c r="D1132" s="66">
        <v>2</v>
      </c>
      <c r="E1132" s="59" t="s">
        <v>85</v>
      </c>
      <c r="F1132" s="63">
        <f t="shared" si="37"/>
        <v>2</v>
      </c>
      <c r="G1132" s="63">
        <v>139</v>
      </c>
    </row>
    <row r="1133" spans="1:7" ht="15" customHeight="1" x14ac:dyDescent="0.3">
      <c r="A1133" s="59" t="str">
        <f t="shared" si="35"/>
        <v>EAl4/uch1</v>
      </c>
      <c r="B1133" s="64" t="s">
        <v>2155</v>
      </c>
      <c r="C1133" s="64" t="s">
        <v>2156</v>
      </c>
      <c r="D1133" s="65">
        <v>1</v>
      </c>
      <c r="E1133" s="64" t="s">
        <v>2</v>
      </c>
      <c r="F1133" s="63">
        <f t="shared" si="37"/>
        <v>1</v>
      </c>
      <c r="G1133" s="63">
        <v>24</v>
      </c>
    </row>
    <row r="1134" spans="1:7" ht="15" customHeight="1" x14ac:dyDescent="0.3">
      <c r="A1134" s="59" t="str">
        <f t="shared" si="35"/>
        <v>EAl4/z1/031</v>
      </c>
      <c r="B1134" s="59" t="s">
        <v>2157</v>
      </c>
      <c r="C1134" s="59" t="s">
        <v>2158</v>
      </c>
      <c r="D1134" s="66">
        <v>1</v>
      </c>
      <c r="E1134" s="59" t="s">
        <v>2</v>
      </c>
      <c r="F1134" s="63">
        <f t="shared" si="37"/>
        <v>1</v>
      </c>
      <c r="G1134" s="63">
        <v>19</v>
      </c>
    </row>
    <row r="1135" spans="1:7" ht="15" customHeight="1" x14ac:dyDescent="0.3">
      <c r="A1135" s="59" t="str">
        <f t="shared" si="35"/>
        <v>EAl4/z1/Br1</v>
      </c>
      <c r="B1135" s="64" t="s">
        <v>2159</v>
      </c>
      <c r="C1135" s="64" t="s">
        <v>2160</v>
      </c>
      <c r="D1135" s="65">
        <v>1</v>
      </c>
      <c r="E1135" s="64" t="s">
        <v>2</v>
      </c>
      <c r="F1135" s="63">
        <f t="shared" si="37"/>
        <v>1</v>
      </c>
      <c r="G1135" s="63">
        <v>19</v>
      </c>
    </row>
    <row r="1136" spans="1:7" ht="15" customHeight="1" x14ac:dyDescent="0.3">
      <c r="A1136" s="59" t="str">
        <f t="shared" si="35"/>
        <v>EAl4/z2/031</v>
      </c>
      <c r="B1136" s="59" t="s">
        <v>2161</v>
      </c>
      <c r="C1136" s="59" t="s">
        <v>2162</v>
      </c>
      <c r="D1136" s="66">
        <v>1</v>
      </c>
      <c r="E1136" s="59" t="s">
        <v>2</v>
      </c>
      <c r="F1136" s="63">
        <f t="shared" si="37"/>
        <v>1</v>
      </c>
      <c r="G1136" s="63">
        <v>19</v>
      </c>
    </row>
    <row r="1137" spans="1:7" ht="15" customHeight="1" x14ac:dyDescent="0.3">
      <c r="A1137" s="59" t="str">
        <f t="shared" si="35"/>
        <v>EAl4/z2/Br1</v>
      </c>
      <c r="B1137" s="64" t="s">
        <v>2163</v>
      </c>
      <c r="C1137" s="64" t="s">
        <v>2164</v>
      </c>
      <c r="D1137" s="65">
        <v>1</v>
      </c>
      <c r="E1137" s="64" t="s">
        <v>2</v>
      </c>
      <c r="F1137" s="63">
        <f t="shared" si="37"/>
        <v>1</v>
      </c>
      <c r="G1137" s="63">
        <v>19</v>
      </c>
    </row>
    <row r="1138" spans="1:7" ht="15" customHeight="1" x14ac:dyDescent="0.3">
      <c r="A1138" s="59" t="str">
        <f t="shared" si="35"/>
        <v>EAl5/Al2</v>
      </c>
      <c r="B1138" s="59" t="s">
        <v>2165</v>
      </c>
      <c r="C1138" s="59" t="s">
        <v>2166</v>
      </c>
      <c r="D1138" s="66">
        <v>2</v>
      </c>
      <c r="E1138" s="59" t="s">
        <v>85</v>
      </c>
      <c r="F1138" s="63">
        <v>2</v>
      </c>
      <c r="G1138" s="63">
        <v>78</v>
      </c>
    </row>
    <row r="1139" spans="1:7" ht="15" customHeight="1" x14ac:dyDescent="0.3">
      <c r="A1139" s="59" t="str">
        <f t="shared" si="35"/>
        <v>EAl5/z1/031</v>
      </c>
      <c r="B1139" s="64" t="s">
        <v>2167</v>
      </c>
      <c r="C1139" s="64" t="s">
        <v>2168</v>
      </c>
      <c r="D1139" s="65">
        <v>1</v>
      </c>
      <c r="E1139" s="64" t="s">
        <v>2</v>
      </c>
      <c r="F1139" s="63">
        <f t="shared" ref="F1139:F1202" si="38">D1139</f>
        <v>1</v>
      </c>
      <c r="G1139" s="63">
        <v>19</v>
      </c>
    </row>
    <row r="1140" spans="1:7" ht="15" customHeight="1" x14ac:dyDescent="0.3">
      <c r="A1140" s="59" t="str">
        <f t="shared" si="35"/>
        <v>EAl5/z2/031</v>
      </c>
      <c r="B1140" s="59" t="s">
        <v>2169</v>
      </c>
      <c r="C1140" s="59" t="s">
        <v>2170</v>
      </c>
      <c r="D1140" s="66">
        <v>1</v>
      </c>
      <c r="E1140" s="59" t="s">
        <v>2</v>
      </c>
      <c r="F1140" s="63">
        <f t="shared" si="38"/>
        <v>1</v>
      </c>
      <c r="G1140" s="63">
        <v>19</v>
      </c>
    </row>
    <row r="1141" spans="1:7" ht="15" customHeight="1" x14ac:dyDescent="0.3">
      <c r="A1141" s="59" t="str">
        <f t="shared" si="35"/>
        <v>EAl6/Al2</v>
      </c>
      <c r="B1141" s="64" t="s">
        <v>2171</v>
      </c>
      <c r="C1141" s="64" t="s">
        <v>2172</v>
      </c>
      <c r="D1141" s="65">
        <v>2</v>
      </c>
      <c r="E1141" s="64" t="s">
        <v>85</v>
      </c>
      <c r="F1141" s="63">
        <f t="shared" si="38"/>
        <v>2</v>
      </c>
      <c r="G1141" s="63">
        <v>143</v>
      </c>
    </row>
    <row r="1142" spans="1:7" ht="15" customHeight="1" x14ac:dyDescent="0.3">
      <c r="A1142" s="59" t="str">
        <f t="shared" si="35"/>
        <v>EAl6/Br2</v>
      </c>
      <c r="B1142" s="59" t="s">
        <v>2173</v>
      </c>
      <c r="C1142" s="59" t="s">
        <v>2174</v>
      </c>
      <c r="D1142" s="66">
        <v>2</v>
      </c>
      <c r="E1142" s="59" t="s">
        <v>85</v>
      </c>
      <c r="F1142" s="63">
        <f t="shared" si="38"/>
        <v>2</v>
      </c>
      <c r="G1142" s="63">
        <v>216</v>
      </c>
    </row>
    <row r="1143" spans="1:7" ht="15" customHeight="1" x14ac:dyDescent="0.3">
      <c r="A1143" s="59" t="str">
        <f t="shared" si="35"/>
        <v>EAl6/uch1</v>
      </c>
      <c r="B1143" s="64" t="s">
        <v>2175</v>
      </c>
      <c r="C1143" s="64" t="s">
        <v>2176</v>
      </c>
      <c r="D1143" s="65">
        <v>1</v>
      </c>
      <c r="E1143" s="64" t="s">
        <v>2</v>
      </c>
      <c r="F1143" s="63">
        <f t="shared" si="38"/>
        <v>1</v>
      </c>
      <c r="G1143" s="63">
        <v>24</v>
      </c>
    </row>
    <row r="1144" spans="1:7" ht="15" customHeight="1" x14ac:dyDescent="0.3">
      <c r="A1144" s="59" t="str">
        <f t="shared" si="35"/>
        <v>EAl6/z1/031</v>
      </c>
      <c r="B1144" s="59" t="s">
        <v>2177</v>
      </c>
      <c r="C1144" s="59" t="s">
        <v>2178</v>
      </c>
      <c r="D1144" s="66">
        <v>1</v>
      </c>
      <c r="E1144" s="59" t="s">
        <v>2</v>
      </c>
      <c r="F1144" s="63">
        <f t="shared" si="38"/>
        <v>1</v>
      </c>
      <c r="G1144" s="63">
        <v>19</v>
      </c>
    </row>
    <row r="1145" spans="1:7" ht="15" customHeight="1" x14ac:dyDescent="0.3">
      <c r="A1145" s="59" t="str">
        <f t="shared" si="35"/>
        <v>EAl6/z1/Br1</v>
      </c>
      <c r="B1145" s="64" t="s">
        <v>2179</v>
      </c>
      <c r="C1145" s="64" t="s">
        <v>2180</v>
      </c>
      <c r="D1145" s="65">
        <v>1</v>
      </c>
      <c r="E1145" s="64" t="s">
        <v>2</v>
      </c>
      <c r="F1145" s="63">
        <f t="shared" si="38"/>
        <v>1</v>
      </c>
      <c r="G1145" s="63">
        <v>19</v>
      </c>
    </row>
    <row r="1146" spans="1:7" ht="15" customHeight="1" x14ac:dyDescent="0.3">
      <c r="A1146" s="59" t="str">
        <f t="shared" si="35"/>
        <v>EAl6/z2/031</v>
      </c>
      <c r="B1146" s="59" t="s">
        <v>2181</v>
      </c>
      <c r="C1146" s="59" t="s">
        <v>2182</v>
      </c>
      <c r="D1146" s="66">
        <v>1</v>
      </c>
      <c r="E1146" s="59" t="s">
        <v>2</v>
      </c>
      <c r="F1146" s="63">
        <f t="shared" si="38"/>
        <v>1</v>
      </c>
      <c r="G1146" s="63">
        <v>19</v>
      </c>
    </row>
    <row r="1147" spans="1:7" ht="15" customHeight="1" x14ac:dyDescent="0.3">
      <c r="A1147" s="59" t="str">
        <f t="shared" si="35"/>
        <v>EAl6/z2/Br1</v>
      </c>
      <c r="B1147" s="64" t="s">
        <v>2183</v>
      </c>
      <c r="C1147" s="64" t="s">
        <v>2184</v>
      </c>
      <c r="D1147" s="65">
        <v>1</v>
      </c>
      <c r="E1147" s="64" t="s">
        <v>2</v>
      </c>
      <c r="F1147" s="63">
        <f t="shared" si="38"/>
        <v>1</v>
      </c>
      <c r="G1147" s="63">
        <v>19</v>
      </c>
    </row>
    <row r="1148" spans="1:7" ht="15" customHeight="1" x14ac:dyDescent="0.3">
      <c r="A1148" s="59" t="str">
        <f t="shared" si="35"/>
        <v>LEDset1/0,61</v>
      </c>
      <c r="B1148" s="59" t="s">
        <v>2185</v>
      </c>
      <c r="C1148" s="59" t="s">
        <v>2186</v>
      </c>
      <c r="D1148" s="66">
        <v>1</v>
      </c>
      <c r="E1148" s="59" t="s">
        <v>2</v>
      </c>
      <c r="F1148" s="63">
        <f t="shared" si="38"/>
        <v>1</v>
      </c>
      <c r="G1148" s="63">
        <v>755</v>
      </c>
    </row>
    <row r="1149" spans="1:7" ht="15" customHeight="1" x14ac:dyDescent="0.3">
      <c r="A1149" s="59" t="str">
        <f t="shared" si="35"/>
        <v>LEDset1/1,11</v>
      </c>
      <c r="B1149" s="64" t="s">
        <v>2187</v>
      </c>
      <c r="C1149" s="64" t="s">
        <v>2188</v>
      </c>
      <c r="D1149" s="65">
        <v>1</v>
      </c>
      <c r="E1149" s="64" t="s">
        <v>2</v>
      </c>
      <c r="F1149" s="63">
        <f t="shared" si="38"/>
        <v>1</v>
      </c>
      <c r="G1149" s="63">
        <v>861</v>
      </c>
    </row>
    <row r="1150" spans="1:7" ht="15" customHeight="1" x14ac:dyDescent="0.3">
      <c r="A1150" s="59" t="str">
        <f t="shared" si="35"/>
        <v>LEDset1/1,51</v>
      </c>
      <c r="B1150" s="59" t="s">
        <v>2189</v>
      </c>
      <c r="C1150" s="59" t="s">
        <v>2190</v>
      </c>
      <c r="D1150" s="66">
        <v>1</v>
      </c>
      <c r="E1150" s="59" t="s">
        <v>2</v>
      </c>
      <c r="F1150" s="63">
        <f t="shared" si="38"/>
        <v>1</v>
      </c>
      <c r="G1150" s="63">
        <v>1166</v>
      </c>
    </row>
    <row r="1151" spans="1:7" ht="15" customHeight="1" x14ac:dyDescent="0.3">
      <c r="A1151" s="59" t="str">
        <f t="shared" si="35"/>
        <v>LEDset1/21</v>
      </c>
      <c r="B1151" s="64" t="s">
        <v>2191</v>
      </c>
      <c r="C1151" s="64" t="s">
        <v>2192</v>
      </c>
      <c r="D1151" s="65">
        <v>1</v>
      </c>
      <c r="E1151" s="64" t="s">
        <v>2</v>
      </c>
      <c r="F1151" s="63">
        <f t="shared" si="38"/>
        <v>1</v>
      </c>
      <c r="G1151" s="63">
        <v>1396</v>
      </c>
    </row>
    <row r="1152" spans="1:7" ht="15" customHeight="1" x14ac:dyDescent="0.3">
      <c r="A1152" s="59" t="str">
        <f t="shared" si="35"/>
        <v>LEDset1/2,51</v>
      </c>
      <c r="B1152" s="59" t="s">
        <v>2193</v>
      </c>
      <c r="C1152" s="59" t="s">
        <v>2194</v>
      </c>
      <c r="D1152" s="66">
        <v>1</v>
      </c>
      <c r="E1152" s="59" t="s">
        <v>2</v>
      </c>
      <c r="F1152" s="63">
        <f t="shared" si="38"/>
        <v>1</v>
      </c>
      <c r="G1152" s="63">
        <v>1632</v>
      </c>
    </row>
    <row r="1153" spans="1:7" ht="15" customHeight="1" x14ac:dyDescent="0.3">
      <c r="A1153" s="59" t="str">
        <f t="shared" si="35"/>
        <v>LEDset1/31</v>
      </c>
      <c r="B1153" s="64" t="s">
        <v>2195</v>
      </c>
      <c r="C1153" s="64" t="s">
        <v>2196</v>
      </c>
      <c r="D1153" s="65">
        <v>1</v>
      </c>
      <c r="E1153" s="64" t="s">
        <v>2</v>
      </c>
      <c r="F1153" s="63">
        <f t="shared" si="38"/>
        <v>1</v>
      </c>
      <c r="G1153" s="63">
        <v>1738</v>
      </c>
    </row>
    <row r="1154" spans="1:7" ht="15" customHeight="1" x14ac:dyDescent="0.3">
      <c r="A1154" s="59" t="str">
        <f t="shared" ref="A1154:A1217" si="39">_xlfn.CONCAT(B1154,F1154)</f>
        <v>LEDset1/3,51</v>
      </c>
      <c r="B1154" s="59" t="s">
        <v>2197</v>
      </c>
      <c r="C1154" s="59" t="s">
        <v>2198</v>
      </c>
      <c r="D1154" s="66">
        <v>1</v>
      </c>
      <c r="E1154" s="59" t="s">
        <v>2</v>
      </c>
      <c r="F1154" s="63">
        <f t="shared" si="38"/>
        <v>1</v>
      </c>
      <c r="G1154" s="63">
        <v>2009</v>
      </c>
    </row>
    <row r="1155" spans="1:7" ht="15" customHeight="1" x14ac:dyDescent="0.3">
      <c r="A1155" s="59" t="str">
        <f t="shared" si="39"/>
        <v>LEDset2/0,61</v>
      </c>
      <c r="B1155" s="64" t="s">
        <v>2199</v>
      </c>
      <c r="C1155" s="64" t="s">
        <v>2200</v>
      </c>
      <c r="D1155" s="65">
        <v>1</v>
      </c>
      <c r="E1155" s="64" t="s">
        <v>2</v>
      </c>
      <c r="F1155" s="63">
        <f t="shared" si="38"/>
        <v>1</v>
      </c>
      <c r="G1155" s="63">
        <v>1195</v>
      </c>
    </row>
    <row r="1156" spans="1:7" ht="15" customHeight="1" x14ac:dyDescent="0.3">
      <c r="A1156" s="59" t="str">
        <f t="shared" si="39"/>
        <v>LEDset2/1,11</v>
      </c>
      <c r="B1156" s="59" t="s">
        <v>2201</v>
      </c>
      <c r="C1156" s="59" t="s">
        <v>2202</v>
      </c>
      <c r="D1156" s="66">
        <v>1</v>
      </c>
      <c r="E1156" s="59" t="s">
        <v>2</v>
      </c>
      <c r="F1156" s="63">
        <f t="shared" si="38"/>
        <v>1</v>
      </c>
      <c r="G1156" s="63">
        <v>1301</v>
      </c>
    </row>
    <row r="1157" spans="1:7" ht="15" customHeight="1" x14ac:dyDescent="0.3">
      <c r="A1157" s="59" t="str">
        <f t="shared" si="39"/>
        <v>LEDset2/1,51</v>
      </c>
      <c r="B1157" s="64" t="s">
        <v>2203</v>
      </c>
      <c r="C1157" s="64" t="s">
        <v>2204</v>
      </c>
      <c r="D1157" s="65">
        <v>1</v>
      </c>
      <c r="E1157" s="64" t="s">
        <v>2</v>
      </c>
      <c r="F1157" s="63">
        <f t="shared" si="38"/>
        <v>1</v>
      </c>
      <c r="G1157" s="63">
        <v>1606</v>
      </c>
    </row>
    <row r="1158" spans="1:7" ht="15" customHeight="1" x14ac:dyDescent="0.3">
      <c r="A1158" s="59" t="str">
        <f t="shared" si="39"/>
        <v>LEDset2/21</v>
      </c>
      <c r="B1158" s="59" t="s">
        <v>2205</v>
      </c>
      <c r="C1158" s="59" t="s">
        <v>2206</v>
      </c>
      <c r="D1158" s="66">
        <v>1</v>
      </c>
      <c r="E1158" s="59" t="s">
        <v>2</v>
      </c>
      <c r="F1158" s="63">
        <f t="shared" si="38"/>
        <v>1</v>
      </c>
      <c r="G1158" s="63">
        <v>1836</v>
      </c>
    </row>
    <row r="1159" spans="1:7" ht="15" customHeight="1" x14ac:dyDescent="0.3">
      <c r="A1159" s="59" t="str">
        <f t="shared" si="39"/>
        <v>LEDset2/2,51</v>
      </c>
      <c r="B1159" s="64" t="s">
        <v>2207</v>
      </c>
      <c r="C1159" s="64" t="s">
        <v>2208</v>
      </c>
      <c r="D1159" s="65">
        <v>1</v>
      </c>
      <c r="E1159" s="64" t="s">
        <v>2</v>
      </c>
      <c r="F1159" s="63">
        <f t="shared" si="38"/>
        <v>1</v>
      </c>
      <c r="G1159" s="63">
        <v>2072</v>
      </c>
    </row>
    <row r="1160" spans="1:7" ht="15" customHeight="1" x14ac:dyDescent="0.3">
      <c r="A1160" s="59" t="str">
        <f t="shared" si="39"/>
        <v>LEDset2/31</v>
      </c>
      <c r="B1160" s="59" t="s">
        <v>2209</v>
      </c>
      <c r="C1160" s="59" t="s">
        <v>2210</v>
      </c>
      <c r="D1160" s="66">
        <v>1</v>
      </c>
      <c r="E1160" s="59" t="s">
        <v>2</v>
      </c>
      <c r="F1160" s="63">
        <f t="shared" si="38"/>
        <v>1</v>
      </c>
      <c r="G1160" s="63">
        <v>2178</v>
      </c>
    </row>
    <row r="1161" spans="1:7" ht="15" customHeight="1" x14ac:dyDescent="0.3">
      <c r="A1161" s="59" t="str">
        <f t="shared" si="39"/>
        <v>LEDset2/3,51</v>
      </c>
      <c r="B1161" s="64" t="s">
        <v>2211</v>
      </c>
      <c r="C1161" s="64" t="s">
        <v>2212</v>
      </c>
      <c r="D1161" s="65">
        <v>1</v>
      </c>
      <c r="E1161" s="64" t="s">
        <v>2</v>
      </c>
      <c r="F1161" s="63">
        <f t="shared" si="38"/>
        <v>1</v>
      </c>
      <c r="G1161" s="63">
        <v>2449</v>
      </c>
    </row>
    <row r="1162" spans="1:7" ht="15" customHeight="1" x14ac:dyDescent="0.3">
      <c r="A1162" s="59" t="str">
        <f t="shared" si="39"/>
        <v>LEDset3/41</v>
      </c>
      <c r="B1162" s="59" t="s">
        <v>2213</v>
      </c>
      <c r="C1162" s="59" t="s">
        <v>2214</v>
      </c>
      <c r="D1162" s="66">
        <v>1</v>
      </c>
      <c r="E1162" s="59" t="s">
        <v>2</v>
      </c>
      <c r="F1162" s="63">
        <f t="shared" si="38"/>
        <v>1</v>
      </c>
      <c r="G1162" s="63">
        <v>948</v>
      </c>
    </row>
    <row r="1163" spans="1:7" ht="15" customHeight="1" x14ac:dyDescent="0.3">
      <c r="A1163" s="59" t="str">
        <f t="shared" si="39"/>
        <v>Crystal1/01L1</v>
      </c>
      <c r="B1163" s="64" t="s">
        <v>791</v>
      </c>
      <c r="C1163" s="64" t="s">
        <v>790</v>
      </c>
      <c r="D1163" s="65">
        <v>1</v>
      </c>
      <c r="E1163" s="64" t="s">
        <v>2</v>
      </c>
      <c r="F1163" s="63">
        <f t="shared" si="38"/>
        <v>1</v>
      </c>
      <c r="G1163" s="63">
        <v>17594</v>
      </c>
    </row>
    <row r="1164" spans="1:7" ht="15" customHeight="1" x14ac:dyDescent="0.3">
      <c r="A1164" s="59" t="str">
        <f t="shared" si="39"/>
        <v>Crystal1/01M1</v>
      </c>
      <c r="B1164" s="59" t="s">
        <v>789</v>
      </c>
      <c r="C1164" s="59" t="s">
        <v>788</v>
      </c>
      <c r="D1164" s="66">
        <v>1</v>
      </c>
      <c r="E1164" s="59" t="s">
        <v>2</v>
      </c>
      <c r="F1164" s="63">
        <f t="shared" si="38"/>
        <v>1</v>
      </c>
      <c r="G1164" s="63">
        <v>18092</v>
      </c>
    </row>
    <row r="1165" spans="1:7" ht="15" customHeight="1" x14ac:dyDescent="0.3">
      <c r="A1165" s="59" t="str">
        <f t="shared" si="39"/>
        <v>Crystal1/02L1</v>
      </c>
      <c r="B1165" s="64" t="s">
        <v>787</v>
      </c>
      <c r="C1165" s="64" t="s">
        <v>786</v>
      </c>
      <c r="D1165" s="65">
        <v>1</v>
      </c>
      <c r="E1165" s="64" t="s">
        <v>2</v>
      </c>
      <c r="F1165" s="63">
        <f t="shared" si="38"/>
        <v>1</v>
      </c>
      <c r="G1165" s="63">
        <v>17594</v>
      </c>
    </row>
    <row r="1166" spans="1:7" ht="15" customHeight="1" x14ac:dyDescent="0.3">
      <c r="A1166" s="59" t="str">
        <f t="shared" si="39"/>
        <v>Crystal1/02M1</v>
      </c>
      <c r="B1166" s="59" t="s">
        <v>785</v>
      </c>
      <c r="C1166" s="59" t="s">
        <v>784</v>
      </c>
      <c r="D1166" s="66">
        <v>1</v>
      </c>
      <c r="E1166" s="59" t="s">
        <v>2</v>
      </c>
      <c r="F1166" s="63">
        <f t="shared" si="38"/>
        <v>1</v>
      </c>
      <c r="G1166" s="63">
        <v>18092</v>
      </c>
    </row>
    <row r="1167" spans="1:7" ht="15" customHeight="1" x14ac:dyDescent="0.3">
      <c r="A1167" s="59" t="str">
        <f t="shared" si="39"/>
        <v>Crystal1/magL1</v>
      </c>
      <c r="B1167" s="64" t="s">
        <v>783</v>
      </c>
      <c r="C1167" s="64" t="s">
        <v>782</v>
      </c>
      <c r="D1167" s="65">
        <v>1</v>
      </c>
      <c r="E1167" s="64" t="s">
        <v>2</v>
      </c>
      <c r="F1167" s="63">
        <f t="shared" si="38"/>
        <v>1</v>
      </c>
      <c r="G1167" s="63">
        <v>17594</v>
      </c>
    </row>
    <row r="1168" spans="1:7" ht="15" customHeight="1" x14ac:dyDescent="0.3">
      <c r="A1168" s="59" t="str">
        <f t="shared" si="39"/>
        <v>Crystal1/magM1</v>
      </c>
      <c r="B1168" s="59" t="s">
        <v>781</v>
      </c>
      <c r="C1168" s="59" t="s">
        <v>780</v>
      </c>
      <c r="D1168" s="66">
        <v>1</v>
      </c>
      <c r="E1168" s="59" t="s">
        <v>2</v>
      </c>
      <c r="F1168" s="63">
        <f t="shared" si="38"/>
        <v>1</v>
      </c>
      <c r="G1168" s="63">
        <v>18092</v>
      </c>
    </row>
    <row r="1169" spans="1:7" ht="15" customHeight="1" x14ac:dyDescent="0.3">
      <c r="A1169" s="59" t="str">
        <f t="shared" si="39"/>
        <v>Crystal1/titM1</v>
      </c>
      <c r="B1169" s="64" t="s">
        <v>779</v>
      </c>
      <c r="C1169" s="64" t="s">
        <v>778</v>
      </c>
      <c r="D1169" s="65">
        <v>1</v>
      </c>
      <c r="E1169" s="64" t="s">
        <v>2</v>
      </c>
      <c r="F1169" s="63">
        <f t="shared" si="38"/>
        <v>1</v>
      </c>
      <c r="G1169" s="63">
        <v>18092</v>
      </c>
    </row>
    <row r="1170" spans="1:7" ht="15" customHeight="1" x14ac:dyDescent="0.3">
      <c r="A1170" s="59" t="str">
        <f t="shared" si="39"/>
        <v>Crystal106001L1</v>
      </c>
      <c r="B1170" s="59" t="s">
        <v>777</v>
      </c>
      <c r="C1170" s="59" t="s">
        <v>776</v>
      </c>
      <c r="D1170" s="66">
        <v>1</v>
      </c>
      <c r="E1170" s="59" t="s">
        <v>10</v>
      </c>
      <c r="F1170" s="63">
        <f t="shared" si="38"/>
        <v>1</v>
      </c>
      <c r="G1170" s="63">
        <v>4642</v>
      </c>
    </row>
    <row r="1171" spans="1:7" ht="15" customHeight="1" x14ac:dyDescent="0.3">
      <c r="A1171" s="59" t="str">
        <f t="shared" si="39"/>
        <v>Crystal106001M1</v>
      </c>
      <c r="B1171" s="64" t="s">
        <v>775</v>
      </c>
      <c r="C1171" s="64" t="s">
        <v>774</v>
      </c>
      <c r="D1171" s="65">
        <v>1</v>
      </c>
      <c r="E1171" s="64" t="s">
        <v>10</v>
      </c>
      <c r="F1171" s="63">
        <f t="shared" si="38"/>
        <v>1</v>
      </c>
      <c r="G1171" s="63">
        <v>4910</v>
      </c>
    </row>
    <row r="1172" spans="1:7" ht="15" customHeight="1" x14ac:dyDescent="0.3">
      <c r="A1172" s="59" t="str">
        <f t="shared" si="39"/>
        <v>Crystal106002L1</v>
      </c>
      <c r="B1172" s="59" t="s">
        <v>773</v>
      </c>
      <c r="C1172" s="59" t="s">
        <v>772</v>
      </c>
      <c r="D1172" s="66">
        <v>1</v>
      </c>
      <c r="E1172" s="59" t="s">
        <v>10</v>
      </c>
      <c r="F1172" s="63">
        <f t="shared" si="38"/>
        <v>1</v>
      </c>
      <c r="G1172" s="63">
        <v>4642</v>
      </c>
    </row>
    <row r="1173" spans="1:7" ht="15" customHeight="1" x14ac:dyDescent="0.3">
      <c r="A1173" s="59" t="str">
        <f t="shared" si="39"/>
        <v>Crystal106002M1</v>
      </c>
      <c r="B1173" s="64" t="s">
        <v>771</v>
      </c>
      <c r="C1173" s="64" t="s">
        <v>770</v>
      </c>
      <c r="D1173" s="65">
        <v>1</v>
      </c>
      <c r="E1173" s="64" t="s">
        <v>10</v>
      </c>
      <c r="F1173" s="63">
        <f t="shared" si="38"/>
        <v>1</v>
      </c>
      <c r="G1173" s="63">
        <v>4910</v>
      </c>
    </row>
    <row r="1174" spans="1:7" ht="15" customHeight="1" x14ac:dyDescent="0.3">
      <c r="A1174" s="59" t="str">
        <f t="shared" si="39"/>
        <v>Crystal1060magL1</v>
      </c>
      <c r="B1174" s="59" t="s">
        <v>769</v>
      </c>
      <c r="C1174" s="59" t="s">
        <v>768</v>
      </c>
      <c r="D1174" s="66">
        <v>1</v>
      </c>
      <c r="E1174" s="59" t="s">
        <v>10</v>
      </c>
      <c r="F1174" s="63">
        <f t="shared" si="38"/>
        <v>1</v>
      </c>
      <c r="G1174" s="63">
        <v>4642</v>
      </c>
    </row>
    <row r="1175" spans="1:7" ht="15" customHeight="1" x14ac:dyDescent="0.3">
      <c r="A1175" s="59" t="str">
        <f t="shared" si="39"/>
        <v>Crystal1060magM1</v>
      </c>
      <c r="B1175" s="64" t="s">
        <v>767</v>
      </c>
      <c r="C1175" s="64" t="s">
        <v>766</v>
      </c>
      <c r="D1175" s="65">
        <v>1</v>
      </c>
      <c r="E1175" s="64" t="s">
        <v>10</v>
      </c>
      <c r="F1175" s="63">
        <f t="shared" si="38"/>
        <v>1</v>
      </c>
      <c r="G1175" s="63">
        <v>4910</v>
      </c>
    </row>
    <row r="1176" spans="1:7" ht="15" customHeight="1" x14ac:dyDescent="0.3">
      <c r="A1176" s="59" t="str">
        <f t="shared" si="39"/>
        <v>Crystal1060titM1</v>
      </c>
      <c r="B1176" s="59" t="s">
        <v>765</v>
      </c>
      <c r="C1176" s="59" t="s">
        <v>764</v>
      </c>
      <c r="D1176" s="66">
        <v>1</v>
      </c>
      <c r="E1176" s="59" t="s">
        <v>10</v>
      </c>
      <c r="F1176" s="63">
        <f t="shared" si="38"/>
        <v>1</v>
      </c>
      <c r="G1176" s="63">
        <v>4910</v>
      </c>
    </row>
    <row r="1177" spans="1:7" ht="15" customHeight="1" x14ac:dyDescent="0.3">
      <c r="A1177" s="59" t="str">
        <f t="shared" si="39"/>
        <v>Crystal109001L1</v>
      </c>
      <c r="B1177" s="64" t="s">
        <v>763</v>
      </c>
      <c r="C1177" s="64" t="s">
        <v>762</v>
      </c>
      <c r="D1177" s="65">
        <v>1</v>
      </c>
      <c r="E1177" s="64" t="s">
        <v>10</v>
      </c>
      <c r="F1177" s="63">
        <f t="shared" si="38"/>
        <v>1</v>
      </c>
      <c r="G1177" s="63">
        <v>5099</v>
      </c>
    </row>
    <row r="1178" spans="1:7" ht="15" customHeight="1" x14ac:dyDescent="0.3">
      <c r="A1178" s="59" t="str">
        <f t="shared" si="39"/>
        <v>Crystal109001M1</v>
      </c>
      <c r="B1178" s="59" t="s">
        <v>761</v>
      </c>
      <c r="C1178" s="59" t="s">
        <v>760</v>
      </c>
      <c r="D1178" s="66">
        <v>1</v>
      </c>
      <c r="E1178" s="59" t="s">
        <v>10</v>
      </c>
      <c r="F1178" s="63">
        <f t="shared" si="38"/>
        <v>1</v>
      </c>
      <c r="G1178" s="63">
        <v>5398</v>
      </c>
    </row>
    <row r="1179" spans="1:7" ht="15" customHeight="1" x14ac:dyDescent="0.3">
      <c r="A1179" s="59" t="str">
        <f t="shared" si="39"/>
        <v>Crystal109002L1</v>
      </c>
      <c r="B1179" s="64" t="s">
        <v>759</v>
      </c>
      <c r="C1179" s="64" t="s">
        <v>758</v>
      </c>
      <c r="D1179" s="65">
        <v>1</v>
      </c>
      <c r="E1179" s="64" t="s">
        <v>10</v>
      </c>
      <c r="F1179" s="63">
        <f t="shared" si="38"/>
        <v>1</v>
      </c>
      <c r="G1179" s="63">
        <v>5099</v>
      </c>
    </row>
    <row r="1180" spans="1:7" ht="15" customHeight="1" x14ac:dyDescent="0.3">
      <c r="A1180" s="59" t="str">
        <f t="shared" si="39"/>
        <v>Crystal109002M1</v>
      </c>
      <c r="B1180" s="59" t="s">
        <v>757</v>
      </c>
      <c r="C1180" s="59" t="s">
        <v>756</v>
      </c>
      <c r="D1180" s="66">
        <v>1</v>
      </c>
      <c r="E1180" s="59" t="s">
        <v>10</v>
      </c>
      <c r="F1180" s="63">
        <f t="shared" si="38"/>
        <v>1</v>
      </c>
      <c r="G1180" s="63">
        <v>5398</v>
      </c>
    </row>
    <row r="1181" spans="1:7" ht="15" customHeight="1" x14ac:dyDescent="0.3">
      <c r="A1181" s="59" t="str">
        <f t="shared" si="39"/>
        <v>Crystal1090magL1</v>
      </c>
      <c r="B1181" s="64" t="s">
        <v>755</v>
      </c>
      <c r="C1181" s="64" t="s">
        <v>754</v>
      </c>
      <c r="D1181" s="65">
        <v>1</v>
      </c>
      <c r="E1181" s="64" t="s">
        <v>10</v>
      </c>
      <c r="F1181" s="63">
        <f t="shared" si="38"/>
        <v>1</v>
      </c>
      <c r="G1181" s="63">
        <v>5099</v>
      </c>
    </row>
    <row r="1182" spans="1:7" ht="15" customHeight="1" x14ac:dyDescent="0.3">
      <c r="A1182" s="59" t="str">
        <f t="shared" si="39"/>
        <v>Crystal1090magM1</v>
      </c>
      <c r="B1182" s="59" t="s">
        <v>753</v>
      </c>
      <c r="C1182" s="59" t="s">
        <v>752</v>
      </c>
      <c r="D1182" s="66">
        <v>1</v>
      </c>
      <c r="E1182" s="59" t="s">
        <v>10</v>
      </c>
      <c r="F1182" s="63">
        <f t="shared" si="38"/>
        <v>1</v>
      </c>
      <c r="G1182" s="63">
        <v>5398</v>
      </c>
    </row>
    <row r="1183" spans="1:7" ht="15" customHeight="1" x14ac:dyDescent="0.3">
      <c r="A1183" s="59" t="str">
        <f t="shared" si="39"/>
        <v>Crystal1090titM1</v>
      </c>
      <c r="B1183" s="64" t="s">
        <v>751</v>
      </c>
      <c r="C1183" s="64" t="s">
        <v>750</v>
      </c>
      <c r="D1183" s="65">
        <v>1</v>
      </c>
      <c r="E1183" s="64" t="s">
        <v>10</v>
      </c>
      <c r="F1183" s="63">
        <f t="shared" si="38"/>
        <v>1</v>
      </c>
      <c r="G1183" s="63">
        <v>5398</v>
      </c>
    </row>
    <row r="1184" spans="1:7" ht="15" customHeight="1" x14ac:dyDescent="0.3">
      <c r="A1184" s="59" t="str">
        <f t="shared" si="39"/>
        <v>Crystal156001L1</v>
      </c>
      <c r="B1184" s="59" t="s">
        <v>749</v>
      </c>
      <c r="C1184" s="59" t="s">
        <v>748</v>
      </c>
      <c r="D1184" s="66">
        <v>1</v>
      </c>
      <c r="E1184" s="59" t="s">
        <v>10</v>
      </c>
      <c r="F1184" s="63">
        <f t="shared" si="38"/>
        <v>1</v>
      </c>
      <c r="G1184" s="63">
        <v>6045</v>
      </c>
    </row>
    <row r="1185" spans="1:7" ht="15" customHeight="1" x14ac:dyDescent="0.3">
      <c r="A1185" s="59" t="str">
        <f t="shared" si="39"/>
        <v>Crystal156001M1</v>
      </c>
      <c r="B1185" s="64" t="s">
        <v>747</v>
      </c>
      <c r="C1185" s="64" t="s">
        <v>746</v>
      </c>
      <c r="D1185" s="65">
        <v>1</v>
      </c>
      <c r="E1185" s="64" t="s">
        <v>10</v>
      </c>
      <c r="F1185" s="63">
        <f t="shared" si="38"/>
        <v>1</v>
      </c>
      <c r="G1185" s="63">
        <v>6382</v>
      </c>
    </row>
    <row r="1186" spans="1:7" ht="15" customHeight="1" x14ac:dyDescent="0.3">
      <c r="A1186" s="59" t="str">
        <f t="shared" si="39"/>
        <v>Crystal156002L1</v>
      </c>
      <c r="B1186" s="59" t="s">
        <v>745</v>
      </c>
      <c r="C1186" s="59" t="s">
        <v>744</v>
      </c>
      <c r="D1186" s="66">
        <v>1</v>
      </c>
      <c r="E1186" s="59" t="s">
        <v>10</v>
      </c>
      <c r="F1186" s="63">
        <f t="shared" si="38"/>
        <v>1</v>
      </c>
      <c r="G1186" s="63">
        <v>6045</v>
      </c>
    </row>
    <row r="1187" spans="1:7" ht="15" customHeight="1" x14ac:dyDescent="0.3">
      <c r="A1187" s="59" t="str">
        <f t="shared" si="39"/>
        <v>Crystal156002M1</v>
      </c>
      <c r="B1187" s="64" t="s">
        <v>743</v>
      </c>
      <c r="C1187" s="64" t="s">
        <v>742</v>
      </c>
      <c r="D1187" s="65">
        <v>1</v>
      </c>
      <c r="E1187" s="64" t="s">
        <v>10</v>
      </c>
      <c r="F1187" s="63">
        <f t="shared" si="38"/>
        <v>1</v>
      </c>
      <c r="G1187" s="63">
        <v>6382</v>
      </c>
    </row>
    <row r="1188" spans="1:7" ht="15" customHeight="1" x14ac:dyDescent="0.3">
      <c r="A1188" s="59" t="str">
        <f t="shared" si="39"/>
        <v>Crystal1560magL1</v>
      </c>
      <c r="B1188" s="59" t="s">
        <v>741</v>
      </c>
      <c r="C1188" s="59" t="s">
        <v>740</v>
      </c>
      <c r="D1188" s="66">
        <v>1</v>
      </c>
      <c r="E1188" s="59" t="s">
        <v>10</v>
      </c>
      <c r="F1188" s="63">
        <f t="shared" si="38"/>
        <v>1</v>
      </c>
      <c r="G1188" s="63">
        <v>6045</v>
      </c>
    </row>
    <row r="1189" spans="1:7" ht="15" customHeight="1" x14ac:dyDescent="0.3">
      <c r="A1189" s="59" t="str">
        <f t="shared" si="39"/>
        <v>Crystal1560magM1</v>
      </c>
      <c r="B1189" s="64" t="s">
        <v>739</v>
      </c>
      <c r="C1189" s="64" t="s">
        <v>738</v>
      </c>
      <c r="D1189" s="65">
        <v>1</v>
      </c>
      <c r="E1189" s="64" t="s">
        <v>10</v>
      </c>
      <c r="F1189" s="63">
        <f t="shared" si="38"/>
        <v>1</v>
      </c>
      <c r="G1189" s="63">
        <v>6382</v>
      </c>
    </row>
    <row r="1190" spans="1:7" ht="15" customHeight="1" x14ac:dyDescent="0.3">
      <c r="A1190" s="59" t="str">
        <f t="shared" si="39"/>
        <v>Crystal1560titM1</v>
      </c>
      <c r="B1190" s="59" t="s">
        <v>737</v>
      </c>
      <c r="C1190" s="59" t="s">
        <v>736</v>
      </c>
      <c r="D1190" s="66">
        <v>1</v>
      </c>
      <c r="E1190" s="59" t="s">
        <v>10</v>
      </c>
      <c r="F1190" s="63">
        <f t="shared" si="38"/>
        <v>1</v>
      </c>
      <c r="G1190" s="63">
        <v>6382</v>
      </c>
    </row>
    <row r="1191" spans="1:7" ht="15" customHeight="1" x14ac:dyDescent="0.3">
      <c r="A1191" s="59" t="str">
        <f t="shared" si="39"/>
        <v>Crystal159001L1</v>
      </c>
      <c r="B1191" s="64" t="s">
        <v>735</v>
      </c>
      <c r="C1191" s="64" t="s">
        <v>734</v>
      </c>
      <c r="D1191" s="65">
        <v>1</v>
      </c>
      <c r="E1191" s="64" t="s">
        <v>10</v>
      </c>
      <c r="F1191" s="63">
        <f t="shared" si="38"/>
        <v>1</v>
      </c>
      <c r="G1191" s="63">
        <v>6675</v>
      </c>
    </row>
    <row r="1192" spans="1:7" ht="15" customHeight="1" x14ac:dyDescent="0.3">
      <c r="A1192" s="59" t="str">
        <f t="shared" si="39"/>
        <v>Crystal159001M1</v>
      </c>
      <c r="B1192" s="59" t="s">
        <v>733</v>
      </c>
      <c r="C1192" s="59" t="s">
        <v>732</v>
      </c>
      <c r="D1192" s="66">
        <v>1</v>
      </c>
      <c r="E1192" s="59" t="s">
        <v>10</v>
      </c>
      <c r="F1192" s="63">
        <f t="shared" si="38"/>
        <v>1</v>
      </c>
      <c r="G1192" s="63">
        <v>7052</v>
      </c>
    </row>
    <row r="1193" spans="1:7" ht="15" customHeight="1" x14ac:dyDescent="0.3">
      <c r="A1193" s="59" t="str">
        <f t="shared" si="39"/>
        <v>Crystal159002L1</v>
      </c>
      <c r="B1193" s="64" t="s">
        <v>731</v>
      </c>
      <c r="C1193" s="64" t="s">
        <v>730</v>
      </c>
      <c r="D1193" s="65">
        <v>1</v>
      </c>
      <c r="E1193" s="64" t="s">
        <v>10</v>
      </c>
      <c r="F1193" s="63">
        <f t="shared" si="38"/>
        <v>1</v>
      </c>
      <c r="G1193" s="63">
        <v>6675</v>
      </c>
    </row>
    <row r="1194" spans="1:7" ht="15" customHeight="1" x14ac:dyDescent="0.3">
      <c r="A1194" s="59" t="str">
        <f t="shared" si="39"/>
        <v>Crystal159002M1</v>
      </c>
      <c r="B1194" s="59" t="s">
        <v>729</v>
      </c>
      <c r="C1194" s="59" t="s">
        <v>728</v>
      </c>
      <c r="D1194" s="66">
        <v>1</v>
      </c>
      <c r="E1194" s="59" t="s">
        <v>10</v>
      </c>
      <c r="F1194" s="63">
        <f t="shared" si="38"/>
        <v>1</v>
      </c>
      <c r="G1194" s="63">
        <v>7052</v>
      </c>
    </row>
    <row r="1195" spans="1:7" ht="15" customHeight="1" x14ac:dyDescent="0.3">
      <c r="A1195" s="59" t="str">
        <f t="shared" si="39"/>
        <v>Crystal1590magL1</v>
      </c>
      <c r="B1195" s="64" t="s">
        <v>727</v>
      </c>
      <c r="C1195" s="64" t="s">
        <v>726</v>
      </c>
      <c r="D1195" s="65">
        <v>1</v>
      </c>
      <c r="E1195" s="64" t="s">
        <v>10</v>
      </c>
      <c r="F1195" s="63">
        <f t="shared" si="38"/>
        <v>1</v>
      </c>
      <c r="G1195" s="63">
        <v>6675</v>
      </c>
    </row>
    <row r="1196" spans="1:7" ht="15" customHeight="1" x14ac:dyDescent="0.3">
      <c r="A1196" s="59" t="str">
        <f t="shared" si="39"/>
        <v>Crystal1590magM1</v>
      </c>
      <c r="B1196" s="59" t="s">
        <v>725</v>
      </c>
      <c r="C1196" s="59" t="s">
        <v>724</v>
      </c>
      <c r="D1196" s="66">
        <v>1</v>
      </c>
      <c r="E1196" s="59" t="s">
        <v>10</v>
      </c>
      <c r="F1196" s="63">
        <f t="shared" si="38"/>
        <v>1</v>
      </c>
      <c r="G1196" s="63">
        <v>7052</v>
      </c>
    </row>
    <row r="1197" spans="1:7" ht="15" customHeight="1" x14ac:dyDescent="0.3">
      <c r="A1197" s="59" t="str">
        <f t="shared" si="39"/>
        <v>Crystal1590titM1</v>
      </c>
      <c r="B1197" s="64" t="s">
        <v>723</v>
      </c>
      <c r="C1197" s="64" t="s">
        <v>722</v>
      </c>
      <c r="D1197" s="65">
        <v>1</v>
      </c>
      <c r="E1197" s="64" t="s">
        <v>10</v>
      </c>
      <c r="F1197" s="63">
        <f t="shared" si="38"/>
        <v>1</v>
      </c>
      <c r="G1197" s="63">
        <v>7052</v>
      </c>
    </row>
    <row r="1198" spans="1:7" ht="15" customHeight="1" x14ac:dyDescent="0.3">
      <c r="A1198" s="59" t="str">
        <f t="shared" si="39"/>
        <v>Crystal2/01L1</v>
      </c>
      <c r="B1198" s="59" t="s">
        <v>721</v>
      </c>
      <c r="C1198" s="59" t="s">
        <v>720</v>
      </c>
      <c r="D1198" s="66">
        <v>1</v>
      </c>
      <c r="E1198" s="59" t="s">
        <v>2</v>
      </c>
      <c r="F1198" s="63">
        <f t="shared" si="38"/>
        <v>1</v>
      </c>
      <c r="G1198" s="63">
        <v>21734</v>
      </c>
    </row>
    <row r="1199" spans="1:7" ht="15" customHeight="1" x14ac:dyDescent="0.3">
      <c r="A1199" s="59" t="str">
        <f t="shared" si="39"/>
        <v>Crystal2/01M1</v>
      </c>
      <c r="B1199" s="64" t="s">
        <v>719</v>
      </c>
      <c r="C1199" s="64" t="s">
        <v>718</v>
      </c>
      <c r="D1199" s="65">
        <v>1</v>
      </c>
      <c r="E1199" s="64" t="s">
        <v>2</v>
      </c>
      <c r="F1199" s="63">
        <f t="shared" si="38"/>
        <v>1</v>
      </c>
      <c r="G1199" s="63">
        <v>22314</v>
      </c>
    </row>
    <row r="1200" spans="1:7" ht="15" customHeight="1" x14ac:dyDescent="0.3">
      <c r="A1200" s="59" t="str">
        <f t="shared" si="39"/>
        <v>Crystal2/02L1</v>
      </c>
      <c r="B1200" s="59" t="s">
        <v>717</v>
      </c>
      <c r="C1200" s="59" t="s">
        <v>716</v>
      </c>
      <c r="D1200" s="66">
        <v>1</v>
      </c>
      <c r="E1200" s="59" t="s">
        <v>2</v>
      </c>
      <c r="F1200" s="63">
        <f t="shared" si="38"/>
        <v>1</v>
      </c>
      <c r="G1200" s="63">
        <v>21734</v>
      </c>
    </row>
    <row r="1201" spans="1:7" ht="15" customHeight="1" x14ac:dyDescent="0.3">
      <c r="A1201" s="59" t="str">
        <f t="shared" si="39"/>
        <v>Crystal2/02M1</v>
      </c>
      <c r="B1201" s="64" t="s">
        <v>715</v>
      </c>
      <c r="C1201" s="64" t="s">
        <v>714</v>
      </c>
      <c r="D1201" s="65">
        <v>1</v>
      </c>
      <c r="E1201" s="64" t="s">
        <v>2</v>
      </c>
      <c r="F1201" s="63">
        <f t="shared" si="38"/>
        <v>1</v>
      </c>
      <c r="G1201" s="63">
        <v>22314</v>
      </c>
    </row>
    <row r="1202" spans="1:7" ht="15" customHeight="1" x14ac:dyDescent="0.3">
      <c r="A1202" s="59" t="str">
        <f t="shared" si="39"/>
        <v>Crystal2/magL1</v>
      </c>
      <c r="B1202" s="59" t="s">
        <v>713</v>
      </c>
      <c r="C1202" s="59" t="s">
        <v>712</v>
      </c>
      <c r="D1202" s="66">
        <v>1</v>
      </c>
      <c r="E1202" s="59" t="s">
        <v>2</v>
      </c>
      <c r="F1202" s="63">
        <f t="shared" si="38"/>
        <v>1</v>
      </c>
      <c r="G1202" s="63">
        <v>21734</v>
      </c>
    </row>
    <row r="1203" spans="1:7" ht="15" customHeight="1" x14ac:dyDescent="0.3">
      <c r="A1203" s="59" t="str">
        <f t="shared" si="39"/>
        <v>Crystal2/magM1</v>
      </c>
      <c r="B1203" s="64" t="s">
        <v>711</v>
      </c>
      <c r="C1203" s="64" t="s">
        <v>710</v>
      </c>
      <c r="D1203" s="65">
        <v>1</v>
      </c>
      <c r="E1203" s="64" t="s">
        <v>2</v>
      </c>
      <c r="F1203" s="63">
        <f t="shared" ref="F1203:F1266" si="40">D1203</f>
        <v>1</v>
      </c>
      <c r="G1203" s="63">
        <v>22314</v>
      </c>
    </row>
    <row r="1204" spans="1:7" ht="15" customHeight="1" x14ac:dyDescent="0.3">
      <c r="A1204" s="59" t="str">
        <f t="shared" si="39"/>
        <v>Crystal2/tit/M1</v>
      </c>
      <c r="B1204" s="59" t="s">
        <v>709</v>
      </c>
      <c r="C1204" s="59" t="s">
        <v>708</v>
      </c>
      <c r="D1204" s="66">
        <v>1</v>
      </c>
      <c r="E1204" s="59" t="s">
        <v>2</v>
      </c>
      <c r="F1204" s="63">
        <f t="shared" si="40"/>
        <v>1</v>
      </c>
      <c r="G1204" s="63">
        <v>22314</v>
      </c>
    </row>
    <row r="1205" spans="1:7" ht="15" customHeight="1" x14ac:dyDescent="0.3">
      <c r="A1205" s="59" t="str">
        <f t="shared" si="39"/>
        <v>Crystal3/01L1</v>
      </c>
      <c r="B1205" s="64" t="s">
        <v>707</v>
      </c>
      <c r="C1205" s="64" t="s">
        <v>706</v>
      </c>
      <c r="D1205" s="65">
        <v>1</v>
      </c>
      <c r="E1205" s="64" t="s">
        <v>2</v>
      </c>
      <c r="F1205" s="63">
        <f t="shared" si="40"/>
        <v>1</v>
      </c>
      <c r="G1205" s="63">
        <v>22079</v>
      </c>
    </row>
    <row r="1206" spans="1:7" ht="15" customHeight="1" x14ac:dyDescent="0.3">
      <c r="A1206" s="59" t="str">
        <f t="shared" si="39"/>
        <v>Crystal3/01M1</v>
      </c>
      <c r="B1206" s="59" t="s">
        <v>705</v>
      </c>
      <c r="C1206" s="59" t="s">
        <v>704</v>
      </c>
      <c r="D1206" s="66">
        <v>1</v>
      </c>
      <c r="E1206" s="59" t="s">
        <v>2</v>
      </c>
      <c r="F1206" s="63">
        <f t="shared" si="40"/>
        <v>1</v>
      </c>
      <c r="G1206" s="63">
        <v>22656</v>
      </c>
    </row>
    <row r="1207" spans="1:7" ht="15" customHeight="1" x14ac:dyDescent="0.3">
      <c r="A1207" s="59" t="str">
        <f t="shared" si="39"/>
        <v>Crystal3/02L1</v>
      </c>
      <c r="B1207" s="64" t="s">
        <v>703</v>
      </c>
      <c r="C1207" s="64" t="s">
        <v>702</v>
      </c>
      <c r="D1207" s="65">
        <v>1</v>
      </c>
      <c r="E1207" s="64" t="s">
        <v>2</v>
      </c>
      <c r="F1207" s="63">
        <f t="shared" si="40"/>
        <v>1</v>
      </c>
      <c r="G1207" s="63">
        <v>22079</v>
      </c>
    </row>
    <row r="1208" spans="1:7" ht="15" customHeight="1" x14ac:dyDescent="0.3">
      <c r="A1208" s="59" t="str">
        <f t="shared" si="39"/>
        <v>Crystal3/02M1</v>
      </c>
      <c r="B1208" s="59" t="s">
        <v>701</v>
      </c>
      <c r="C1208" s="59" t="s">
        <v>700</v>
      </c>
      <c r="D1208" s="66">
        <v>1</v>
      </c>
      <c r="E1208" s="59" t="s">
        <v>2</v>
      </c>
      <c r="F1208" s="63">
        <f t="shared" si="40"/>
        <v>1</v>
      </c>
      <c r="G1208" s="63">
        <v>22656</v>
      </c>
    </row>
    <row r="1209" spans="1:7" ht="15" customHeight="1" x14ac:dyDescent="0.3">
      <c r="A1209" s="59" t="str">
        <f t="shared" si="39"/>
        <v>Crystal3/magL1</v>
      </c>
      <c r="B1209" s="64" t="s">
        <v>699</v>
      </c>
      <c r="C1209" s="64" t="s">
        <v>698</v>
      </c>
      <c r="D1209" s="65">
        <v>1</v>
      </c>
      <c r="E1209" s="64" t="s">
        <v>2</v>
      </c>
      <c r="F1209" s="63">
        <f t="shared" si="40"/>
        <v>1</v>
      </c>
      <c r="G1209" s="63">
        <v>22079</v>
      </c>
    </row>
    <row r="1210" spans="1:7" ht="15" customHeight="1" x14ac:dyDescent="0.3">
      <c r="A1210" s="59" t="str">
        <f t="shared" si="39"/>
        <v>Crystal3/magM1</v>
      </c>
      <c r="B1210" s="59" t="s">
        <v>697</v>
      </c>
      <c r="C1210" s="59" t="s">
        <v>696</v>
      </c>
      <c r="D1210" s="66">
        <v>1</v>
      </c>
      <c r="E1210" s="59" t="s">
        <v>2</v>
      </c>
      <c r="F1210" s="63">
        <f t="shared" si="40"/>
        <v>1</v>
      </c>
      <c r="G1210" s="63">
        <v>22656</v>
      </c>
    </row>
    <row r="1211" spans="1:7" ht="15" customHeight="1" x14ac:dyDescent="0.3">
      <c r="A1211" s="59" t="str">
        <f t="shared" si="39"/>
        <v>Crystal3/titM1</v>
      </c>
      <c r="B1211" s="64" t="s">
        <v>695</v>
      </c>
      <c r="C1211" s="64" t="s">
        <v>694</v>
      </c>
      <c r="D1211" s="65">
        <v>1</v>
      </c>
      <c r="E1211" s="64" t="s">
        <v>2</v>
      </c>
      <c r="F1211" s="63">
        <f t="shared" si="40"/>
        <v>1</v>
      </c>
      <c r="G1211" s="63">
        <v>22656</v>
      </c>
    </row>
    <row r="1212" spans="1:7" ht="15" customHeight="1" x14ac:dyDescent="0.3">
      <c r="A1212" s="59" t="str">
        <f t="shared" si="39"/>
        <v>Crystal4/01L1</v>
      </c>
      <c r="B1212" s="59" t="s">
        <v>693</v>
      </c>
      <c r="C1212" s="59" t="s">
        <v>692</v>
      </c>
      <c r="D1212" s="66">
        <v>1</v>
      </c>
      <c r="E1212" s="59" t="s">
        <v>2</v>
      </c>
      <c r="F1212" s="63">
        <f t="shared" si="40"/>
        <v>1</v>
      </c>
      <c r="G1212" s="63">
        <v>27081</v>
      </c>
    </row>
    <row r="1213" spans="1:7" ht="15" customHeight="1" x14ac:dyDescent="0.3">
      <c r="A1213" s="59" t="str">
        <f t="shared" si="39"/>
        <v>Crystal4/01M1</v>
      </c>
      <c r="B1213" s="64" t="s">
        <v>691</v>
      </c>
      <c r="C1213" s="64" t="s">
        <v>690</v>
      </c>
      <c r="D1213" s="65">
        <v>1</v>
      </c>
      <c r="E1213" s="64" t="s">
        <v>2</v>
      </c>
      <c r="F1213" s="63">
        <f t="shared" si="40"/>
        <v>1</v>
      </c>
      <c r="G1213" s="63">
        <v>27892</v>
      </c>
    </row>
    <row r="1214" spans="1:7" ht="15" customHeight="1" x14ac:dyDescent="0.3">
      <c r="A1214" s="59" t="str">
        <f t="shared" si="39"/>
        <v>Crystal4/02L1</v>
      </c>
      <c r="B1214" s="59" t="s">
        <v>689</v>
      </c>
      <c r="C1214" s="59" t="s">
        <v>688</v>
      </c>
      <c r="D1214" s="66">
        <v>1</v>
      </c>
      <c r="E1214" s="59" t="s">
        <v>2</v>
      </c>
      <c r="F1214" s="63">
        <f t="shared" si="40"/>
        <v>1</v>
      </c>
      <c r="G1214" s="63">
        <v>27081</v>
      </c>
    </row>
    <row r="1215" spans="1:7" ht="15" customHeight="1" x14ac:dyDescent="0.3">
      <c r="A1215" s="59" t="str">
        <f t="shared" si="39"/>
        <v>Crystal4/02M1</v>
      </c>
      <c r="B1215" s="64" t="s">
        <v>687</v>
      </c>
      <c r="C1215" s="64" t="s">
        <v>686</v>
      </c>
      <c r="D1215" s="65">
        <v>1</v>
      </c>
      <c r="E1215" s="64" t="s">
        <v>2</v>
      </c>
      <c r="F1215" s="63">
        <f t="shared" si="40"/>
        <v>1</v>
      </c>
      <c r="G1215" s="63">
        <v>27892</v>
      </c>
    </row>
    <row r="1216" spans="1:7" ht="15" customHeight="1" x14ac:dyDescent="0.3">
      <c r="A1216" s="59" t="str">
        <f t="shared" si="39"/>
        <v>Crystal4/magL1</v>
      </c>
      <c r="B1216" s="59" t="s">
        <v>685</v>
      </c>
      <c r="C1216" s="59" t="s">
        <v>684</v>
      </c>
      <c r="D1216" s="66">
        <v>1</v>
      </c>
      <c r="E1216" s="59" t="s">
        <v>2</v>
      </c>
      <c r="F1216" s="63">
        <f t="shared" si="40"/>
        <v>1</v>
      </c>
      <c r="G1216" s="63">
        <v>27081</v>
      </c>
    </row>
    <row r="1217" spans="1:7" ht="15" customHeight="1" x14ac:dyDescent="0.3">
      <c r="A1217" s="59" t="str">
        <f t="shared" si="39"/>
        <v>Crystal4/magM1</v>
      </c>
      <c r="B1217" s="64" t="s">
        <v>683</v>
      </c>
      <c r="C1217" s="64" t="s">
        <v>682</v>
      </c>
      <c r="D1217" s="65">
        <v>1</v>
      </c>
      <c r="E1217" s="64" t="s">
        <v>2</v>
      </c>
      <c r="F1217" s="63">
        <f t="shared" si="40"/>
        <v>1</v>
      </c>
      <c r="G1217" s="63">
        <v>27892</v>
      </c>
    </row>
    <row r="1218" spans="1:7" ht="15" customHeight="1" x14ac:dyDescent="0.3">
      <c r="A1218" s="59" t="str">
        <f t="shared" ref="A1218:A1281" si="41">_xlfn.CONCAT(B1218,F1218)</f>
        <v>Crystal4/titM1</v>
      </c>
      <c r="B1218" s="59" t="s">
        <v>681</v>
      </c>
      <c r="C1218" s="59" t="s">
        <v>680</v>
      </c>
      <c r="D1218" s="66">
        <v>1</v>
      </c>
      <c r="E1218" s="59" t="s">
        <v>2</v>
      </c>
      <c r="F1218" s="63">
        <f t="shared" si="40"/>
        <v>1</v>
      </c>
      <c r="G1218" s="63">
        <v>27892</v>
      </c>
    </row>
    <row r="1219" spans="1:7" ht="15" customHeight="1" x14ac:dyDescent="0.3">
      <c r="A1219" s="59" t="str">
        <f t="shared" si="41"/>
        <v>Crystal60/011</v>
      </c>
      <c r="B1219" s="64" t="s">
        <v>679</v>
      </c>
      <c r="C1219" s="64" t="s">
        <v>678</v>
      </c>
      <c r="D1219" s="65">
        <v>1</v>
      </c>
      <c r="E1219" s="64" t="s">
        <v>10</v>
      </c>
      <c r="F1219" s="63">
        <f t="shared" si="40"/>
        <v>1</v>
      </c>
      <c r="G1219" s="63">
        <v>701</v>
      </c>
    </row>
    <row r="1220" spans="1:7" ht="15" customHeight="1" x14ac:dyDescent="0.3">
      <c r="A1220" s="59" t="str">
        <f t="shared" si="41"/>
        <v>Crystal60/Al1</v>
      </c>
      <c r="B1220" s="59" t="s">
        <v>677</v>
      </c>
      <c r="C1220" s="59" t="s">
        <v>676</v>
      </c>
      <c r="D1220" s="66">
        <v>1</v>
      </c>
      <c r="E1220" s="59" t="s">
        <v>10</v>
      </c>
      <c r="F1220" s="63">
        <f t="shared" si="40"/>
        <v>1</v>
      </c>
      <c r="G1220" s="63">
        <v>701</v>
      </c>
    </row>
    <row r="1221" spans="1:7" ht="15" customHeight="1" x14ac:dyDescent="0.3">
      <c r="A1221" s="59" t="str">
        <f t="shared" si="41"/>
        <v>Crystal60/Ne1</v>
      </c>
      <c r="B1221" s="64" t="s">
        <v>675</v>
      </c>
      <c r="C1221" s="64" t="s">
        <v>674</v>
      </c>
      <c r="D1221" s="65">
        <v>1</v>
      </c>
      <c r="E1221" s="64" t="s">
        <v>10</v>
      </c>
      <c r="F1221" s="63">
        <f t="shared" si="40"/>
        <v>1</v>
      </c>
      <c r="G1221" s="63">
        <v>701</v>
      </c>
    </row>
    <row r="1222" spans="1:7" ht="15" customHeight="1" x14ac:dyDescent="0.3">
      <c r="A1222" s="59" t="str">
        <f t="shared" si="41"/>
        <v>Crystal90/011</v>
      </c>
      <c r="B1222" s="59" t="s">
        <v>673</v>
      </c>
      <c r="C1222" s="59" t="s">
        <v>672</v>
      </c>
      <c r="D1222" s="66">
        <v>1</v>
      </c>
      <c r="E1222" s="59" t="s">
        <v>10</v>
      </c>
      <c r="F1222" s="63">
        <f t="shared" si="40"/>
        <v>1</v>
      </c>
      <c r="G1222" s="63">
        <v>877</v>
      </c>
    </row>
    <row r="1223" spans="1:7" ht="15" customHeight="1" x14ac:dyDescent="0.3">
      <c r="A1223" s="59" t="str">
        <f t="shared" si="41"/>
        <v>Crystal90/Al1</v>
      </c>
      <c r="B1223" s="64" t="s">
        <v>671</v>
      </c>
      <c r="C1223" s="64" t="s">
        <v>670</v>
      </c>
      <c r="D1223" s="65">
        <v>1</v>
      </c>
      <c r="E1223" s="64" t="s">
        <v>10</v>
      </c>
      <c r="F1223" s="63">
        <f t="shared" si="40"/>
        <v>1</v>
      </c>
      <c r="G1223" s="63">
        <v>877</v>
      </c>
    </row>
    <row r="1224" spans="1:7" ht="15" customHeight="1" x14ac:dyDescent="0.3">
      <c r="A1224" s="59" t="str">
        <f t="shared" si="41"/>
        <v>Crystal90/Ne1</v>
      </c>
      <c r="B1224" s="59" t="s">
        <v>669</v>
      </c>
      <c r="C1224" s="59" t="s">
        <v>668</v>
      </c>
      <c r="D1224" s="66">
        <v>1</v>
      </c>
      <c r="E1224" s="59" t="s">
        <v>10</v>
      </c>
      <c r="F1224" s="63">
        <f t="shared" si="40"/>
        <v>1</v>
      </c>
      <c r="G1224" s="63">
        <v>877</v>
      </c>
    </row>
    <row r="1225" spans="1:7" ht="15" customHeight="1" x14ac:dyDescent="0.3">
      <c r="A1225" s="59" t="str">
        <f t="shared" si="41"/>
        <v>Flip1/01/01L1</v>
      </c>
      <c r="B1225" s="59" t="s">
        <v>667</v>
      </c>
      <c r="C1225" s="59" t="s">
        <v>666</v>
      </c>
      <c r="D1225" s="66">
        <v>1</v>
      </c>
      <c r="E1225" s="59" t="s">
        <v>2</v>
      </c>
      <c r="F1225" s="63">
        <v>1</v>
      </c>
      <c r="G1225" s="63">
        <v>46086</v>
      </c>
    </row>
    <row r="1226" spans="1:7" ht="15" customHeight="1" x14ac:dyDescent="0.3">
      <c r="A1226" s="59" t="str">
        <f t="shared" si="41"/>
        <v>Flip1/01/01M1</v>
      </c>
      <c r="B1226" s="59" t="s">
        <v>665</v>
      </c>
      <c r="C1226" s="59" t="s">
        <v>664</v>
      </c>
      <c r="D1226" s="66">
        <v>1</v>
      </c>
      <c r="E1226" s="59" t="s">
        <v>2</v>
      </c>
      <c r="F1226" s="63">
        <v>1</v>
      </c>
      <c r="G1226" s="63">
        <v>46086</v>
      </c>
    </row>
    <row r="1227" spans="1:7" ht="15" customHeight="1" x14ac:dyDescent="0.3">
      <c r="A1227" s="59" t="str">
        <f t="shared" si="41"/>
        <v>Flip1/02/02L1</v>
      </c>
      <c r="B1227" s="59" t="s">
        <v>663</v>
      </c>
      <c r="C1227" s="59" t="s">
        <v>662</v>
      </c>
      <c r="D1227" s="66">
        <v>1</v>
      </c>
      <c r="E1227" s="59" t="s">
        <v>2</v>
      </c>
      <c r="F1227" s="63">
        <v>1</v>
      </c>
      <c r="G1227" s="63">
        <v>46086</v>
      </c>
    </row>
    <row r="1228" spans="1:7" ht="15" customHeight="1" x14ac:dyDescent="0.3">
      <c r="A1228" s="59" t="str">
        <f t="shared" si="41"/>
        <v>Flip1/02/02M1</v>
      </c>
      <c r="B1228" s="59" t="s">
        <v>661</v>
      </c>
      <c r="C1228" s="59" t="s">
        <v>660</v>
      </c>
      <c r="D1228" s="66">
        <v>1</v>
      </c>
      <c r="E1228" s="59" t="s">
        <v>2</v>
      </c>
      <c r="F1228" s="63">
        <v>1</v>
      </c>
      <c r="G1228" s="63">
        <v>46086</v>
      </c>
    </row>
    <row r="1229" spans="1:7" ht="15" customHeight="1" x14ac:dyDescent="0.3">
      <c r="A1229" s="59" t="str">
        <f t="shared" si="41"/>
        <v>Flip1/03/titM1</v>
      </c>
      <c r="B1229" s="59" t="s">
        <v>659</v>
      </c>
      <c r="C1229" s="59" t="s">
        <v>658</v>
      </c>
      <c r="D1229" s="66">
        <v>1</v>
      </c>
      <c r="E1229" s="59" t="s">
        <v>2</v>
      </c>
      <c r="F1229" s="63">
        <v>1</v>
      </c>
      <c r="G1229" s="63">
        <v>46086</v>
      </c>
    </row>
    <row r="1230" spans="1:7" ht="15" customHeight="1" x14ac:dyDescent="0.3">
      <c r="A1230" s="59" t="str">
        <f t="shared" si="41"/>
        <v>Noble/prisl./011</v>
      </c>
      <c r="B1230" s="59" t="s">
        <v>657</v>
      </c>
      <c r="C1230" s="59" t="s">
        <v>656</v>
      </c>
      <c r="D1230" s="66">
        <v>1</v>
      </c>
      <c r="E1230" s="59" t="s">
        <v>10</v>
      </c>
      <c r="F1230" s="63">
        <f t="shared" si="40"/>
        <v>1</v>
      </c>
      <c r="G1230" s="63">
        <v>2814</v>
      </c>
    </row>
    <row r="1231" spans="1:7" ht="15" customHeight="1" x14ac:dyDescent="0.3">
      <c r="A1231" s="59" t="str">
        <f t="shared" si="41"/>
        <v>Noble/prisl./021</v>
      </c>
      <c r="B1231" s="64" t="s">
        <v>655</v>
      </c>
      <c r="C1231" s="64" t="s">
        <v>654</v>
      </c>
      <c r="D1231" s="65">
        <v>1</v>
      </c>
      <c r="E1231" s="64" t="s">
        <v>10</v>
      </c>
      <c r="F1231" s="63">
        <f t="shared" si="40"/>
        <v>1</v>
      </c>
      <c r="G1231" s="63">
        <v>2814</v>
      </c>
    </row>
    <row r="1232" spans="1:7" ht="15" customHeight="1" x14ac:dyDescent="0.3">
      <c r="A1232" s="59" t="str">
        <f t="shared" si="41"/>
        <v>Noble/prisl./031</v>
      </c>
      <c r="B1232" s="59" t="s">
        <v>653</v>
      </c>
      <c r="C1232" s="59" t="s">
        <v>652</v>
      </c>
      <c r="D1232" s="66">
        <v>1</v>
      </c>
      <c r="E1232" s="59" t="s">
        <v>10</v>
      </c>
      <c r="F1232" s="63">
        <f t="shared" si="40"/>
        <v>1</v>
      </c>
      <c r="G1232" s="63">
        <v>2814</v>
      </c>
    </row>
    <row r="1233" spans="1:7" ht="15" customHeight="1" x14ac:dyDescent="0.3">
      <c r="A1233" s="59" t="str">
        <f t="shared" si="41"/>
        <v>Noble/prisl./ant1</v>
      </c>
      <c r="B1233" s="64" t="s">
        <v>651</v>
      </c>
      <c r="C1233" s="64" t="s">
        <v>650</v>
      </c>
      <c r="D1233" s="65">
        <v>1</v>
      </c>
      <c r="E1233" s="64" t="s">
        <v>10</v>
      </c>
      <c r="F1233" s="63">
        <f t="shared" si="40"/>
        <v>1</v>
      </c>
      <c r="G1233" s="63">
        <v>2814</v>
      </c>
    </row>
    <row r="1234" spans="1:7" ht="15" customHeight="1" x14ac:dyDescent="0.3">
      <c r="A1234" s="59" t="str">
        <f t="shared" si="41"/>
        <v>Noble1/011</v>
      </c>
      <c r="B1234" s="59" t="s">
        <v>649</v>
      </c>
      <c r="C1234" s="59" t="s">
        <v>648</v>
      </c>
      <c r="D1234" s="66">
        <v>1</v>
      </c>
      <c r="E1234" s="59" t="s">
        <v>2</v>
      </c>
      <c r="F1234" s="63">
        <f t="shared" si="40"/>
        <v>1</v>
      </c>
      <c r="G1234" s="63">
        <v>14127</v>
      </c>
    </row>
    <row r="1235" spans="1:7" ht="15" customHeight="1" x14ac:dyDescent="0.3">
      <c r="A1235" s="59" t="str">
        <f t="shared" si="41"/>
        <v>Noble1/021</v>
      </c>
      <c r="B1235" s="64" t="s">
        <v>647</v>
      </c>
      <c r="C1235" s="64" t="s">
        <v>646</v>
      </c>
      <c r="D1235" s="65">
        <v>1</v>
      </c>
      <c r="E1235" s="64" t="s">
        <v>2</v>
      </c>
      <c r="F1235" s="63">
        <f t="shared" si="40"/>
        <v>1</v>
      </c>
      <c r="G1235" s="63">
        <v>14127</v>
      </c>
    </row>
    <row r="1236" spans="1:7" ht="15" customHeight="1" x14ac:dyDescent="0.3">
      <c r="A1236" s="59" t="str">
        <f t="shared" si="41"/>
        <v>Noble1/031</v>
      </c>
      <c r="B1236" s="59" t="s">
        <v>645</v>
      </c>
      <c r="C1236" s="59" t="s">
        <v>644</v>
      </c>
      <c r="D1236" s="66">
        <v>1</v>
      </c>
      <c r="E1236" s="59" t="s">
        <v>2</v>
      </c>
      <c r="F1236" s="63">
        <f t="shared" si="40"/>
        <v>1</v>
      </c>
      <c r="G1236" s="63">
        <v>14127</v>
      </c>
    </row>
    <row r="1237" spans="1:7" ht="15" customHeight="1" x14ac:dyDescent="0.3">
      <c r="A1237" s="59" t="str">
        <f t="shared" si="41"/>
        <v>Noble1/ant1</v>
      </c>
      <c r="B1237" s="64" t="s">
        <v>643</v>
      </c>
      <c r="C1237" s="64" t="s">
        <v>642</v>
      </c>
      <c r="D1237" s="65">
        <v>1</v>
      </c>
      <c r="E1237" s="64" t="s">
        <v>2</v>
      </c>
      <c r="F1237" s="63">
        <f t="shared" si="40"/>
        <v>1</v>
      </c>
      <c r="G1237" s="63">
        <v>14127</v>
      </c>
    </row>
    <row r="1238" spans="1:7" ht="15" customHeight="1" x14ac:dyDescent="0.3">
      <c r="A1238" s="59" t="str">
        <f t="shared" si="41"/>
        <v>Noble2/011</v>
      </c>
      <c r="B1238" s="59" t="s">
        <v>641</v>
      </c>
      <c r="C1238" s="59" t="s">
        <v>640</v>
      </c>
      <c r="D1238" s="66">
        <v>1</v>
      </c>
      <c r="E1238" s="59" t="s">
        <v>2</v>
      </c>
      <c r="F1238" s="63">
        <f t="shared" si="40"/>
        <v>1</v>
      </c>
      <c r="G1238" s="63">
        <v>18865</v>
      </c>
    </row>
    <row r="1239" spans="1:7" ht="15" customHeight="1" x14ac:dyDescent="0.3">
      <c r="A1239" s="59" t="str">
        <f t="shared" si="41"/>
        <v>Noble2/021</v>
      </c>
      <c r="B1239" s="64" t="s">
        <v>639</v>
      </c>
      <c r="C1239" s="64" t="s">
        <v>638</v>
      </c>
      <c r="D1239" s="65">
        <v>1</v>
      </c>
      <c r="E1239" s="64" t="s">
        <v>2</v>
      </c>
      <c r="F1239" s="63">
        <f t="shared" si="40"/>
        <v>1</v>
      </c>
      <c r="G1239" s="63">
        <v>18865</v>
      </c>
    </row>
    <row r="1240" spans="1:7" ht="15" customHeight="1" x14ac:dyDescent="0.3">
      <c r="A1240" s="59" t="str">
        <f t="shared" si="41"/>
        <v>Noble2/031</v>
      </c>
      <c r="B1240" s="59" t="s">
        <v>637</v>
      </c>
      <c r="C1240" s="59" t="s">
        <v>636</v>
      </c>
      <c r="D1240" s="66">
        <v>1</v>
      </c>
      <c r="E1240" s="59" t="s">
        <v>2</v>
      </c>
      <c r="F1240" s="63">
        <f t="shared" si="40"/>
        <v>1</v>
      </c>
      <c r="G1240" s="63">
        <v>18865</v>
      </c>
    </row>
    <row r="1241" spans="1:7" ht="15" customHeight="1" x14ac:dyDescent="0.3">
      <c r="A1241" s="59" t="str">
        <f t="shared" si="41"/>
        <v>Noble2/ant1</v>
      </c>
      <c r="B1241" s="64" t="s">
        <v>635</v>
      </c>
      <c r="C1241" s="64" t="s">
        <v>634</v>
      </c>
      <c r="D1241" s="65">
        <v>1</v>
      </c>
      <c r="E1241" s="64" t="s">
        <v>2</v>
      </c>
      <c r="F1241" s="63">
        <f t="shared" si="40"/>
        <v>1</v>
      </c>
      <c r="G1241" s="63">
        <v>18865</v>
      </c>
    </row>
    <row r="1242" spans="1:7" ht="15" customHeight="1" x14ac:dyDescent="0.3">
      <c r="A1242" s="59" t="str">
        <f t="shared" si="41"/>
        <v>RSBOX 109ANew1</v>
      </c>
      <c r="B1242" s="59" t="s">
        <v>633</v>
      </c>
      <c r="C1242" s="59" t="s">
        <v>632</v>
      </c>
      <c r="D1242" s="66">
        <v>1</v>
      </c>
      <c r="E1242" s="59" t="s">
        <v>10</v>
      </c>
      <c r="F1242" s="63">
        <f t="shared" si="40"/>
        <v>1</v>
      </c>
      <c r="G1242" s="63">
        <v>3046</v>
      </c>
    </row>
    <row r="1243" spans="1:7" ht="15" customHeight="1" x14ac:dyDescent="0.3">
      <c r="A1243" s="59" t="str">
        <f t="shared" si="41"/>
        <v>RSBOX 109NNew1</v>
      </c>
      <c r="B1243" s="64" t="s">
        <v>631</v>
      </c>
      <c r="C1243" s="64" t="s">
        <v>630</v>
      </c>
      <c r="D1243" s="65">
        <v>1</v>
      </c>
      <c r="E1243" s="64" t="s">
        <v>10</v>
      </c>
      <c r="F1243" s="63">
        <f t="shared" si="40"/>
        <v>1</v>
      </c>
      <c r="G1243" s="63">
        <v>4466</v>
      </c>
    </row>
    <row r="1244" spans="1:7" ht="15" customHeight="1" x14ac:dyDescent="0.3">
      <c r="A1244" s="59" t="str">
        <f t="shared" si="41"/>
        <v>RSBox1/01sat1</v>
      </c>
      <c r="B1244" s="59" t="s">
        <v>629</v>
      </c>
      <c r="C1244" s="59" t="s">
        <v>628</v>
      </c>
      <c r="D1244" s="66">
        <v>1</v>
      </c>
      <c r="E1244" s="59" t="s">
        <v>2</v>
      </c>
      <c r="F1244" s="63">
        <f t="shared" si="40"/>
        <v>1</v>
      </c>
      <c r="G1244" s="63">
        <v>18316</v>
      </c>
    </row>
    <row r="1245" spans="1:7" ht="15" customHeight="1" x14ac:dyDescent="0.3">
      <c r="A1245" s="59" t="str">
        <f t="shared" si="41"/>
        <v>RSBox1/01sm1</v>
      </c>
      <c r="B1245" s="64" t="s">
        <v>627</v>
      </c>
      <c r="C1245" s="64" t="s">
        <v>626</v>
      </c>
      <c r="D1245" s="65">
        <v>1</v>
      </c>
      <c r="E1245" s="64" t="s">
        <v>2</v>
      </c>
      <c r="F1245" s="63">
        <f t="shared" si="40"/>
        <v>1</v>
      </c>
      <c r="G1245" s="63">
        <v>18316</v>
      </c>
    </row>
    <row r="1246" spans="1:7" ht="15" customHeight="1" x14ac:dyDescent="0.3">
      <c r="A1246" s="59" t="str">
        <f t="shared" si="41"/>
        <v>RSBox1/02L1</v>
      </c>
      <c r="B1246" s="59" t="s">
        <v>625</v>
      </c>
      <c r="C1246" s="59" t="s">
        <v>624</v>
      </c>
      <c r="D1246" s="66">
        <v>1</v>
      </c>
      <c r="E1246" s="59" t="s">
        <v>2</v>
      </c>
      <c r="F1246" s="63">
        <f t="shared" si="40"/>
        <v>1</v>
      </c>
      <c r="G1246" s="63">
        <v>19271</v>
      </c>
    </row>
    <row r="1247" spans="1:7" ht="15" customHeight="1" x14ac:dyDescent="0.3">
      <c r="A1247" s="59" t="str">
        <f t="shared" si="41"/>
        <v>RSBox1/sat1</v>
      </c>
      <c r="B1247" s="64" t="s">
        <v>623</v>
      </c>
      <c r="C1247" s="64" t="s">
        <v>622</v>
      </c>
      <c r="D1247" s="65">
        <v>1</v>
      </c>
      <c r="E1247" s="64" t="s">
        <v>2</v>
      </c>
      <c r="F1247" s="63">
        <f t="shared" si="40"/>
        <v>1</v>
      </c>
      <c r="G1247" s="63">
        <v>17366</v>
      </c>
    </row>
    <row r="1248" spans="1:7" ht="15" customHeight="1" x14ac:dyDescent="0.3">
      <c r="A1248" s="59" t="str">
        <f t="shared" si="41"/>
        <v>RSBox10601New1</v>
      </c>
      <c r="B1248" s="59" t="s">
        <v>621</v>
      </c>
      <c r="C1248" s="59" t="s">
        <v>620</v>
      </c>
      <c r="D1248" s="66">
        <v>1</v>
      </c>
      <c r="E1248" s="59" t="s">
        <v>10</v>
      </c>
      <c r="F1248" s="63">
        <f t="shared" si="40"/>
        <v>1</v>
      </c>
      <c r="G1248" s="63">
        <v>4083</v>
      </c>
    </row>
    <row r="1249" spans="1:7" ht="15" customHeight="1" x14ac:dyDescent="0.3">
      <c r="A1249" s="59" t="str">
        <f t="shared" si="41"/>
        <v>RSBOX106ANew1</v>
      </c>
      <c r="B1249" s="64" t="s">
        <v>619</v>
      </c>
      <c r="C1249" s="64" t="s">
        <v>618</v>
      </c>
      <c r="D1249" s="65">
        <v>1</v>
      </c>
      <c r="E1249" s="64" t="s">
        <v>10</v>
      </c>
      <c r="F1249" s="63">
        <f t="shared" si="40"/>
        <v>1</v>
      </c>
      <c r="G1249" s="63">
        <v>2799</v>
      </c>
    </row>
    <row r="1250" spans="1:7" ht="15" customHeight="1" x14ac:dyDescent="0.3">
      <c r="A1250" s="59" t="str">
        <f t="shared" si="41"/>
        <v>RSBox106NNew1</v>
      </c>
      <c r="B1250" s="59" t="s">
        <v>617</v>
      </c>
      <c r="C1250" s="59" t="s">
        <v>616</v>
      </c>
      <c r="D1250" s="66">
        <v>1</v>
      </c>
      <c r="E1250" s="59" t="s">
        <v>10</v>
      </c>
      <c r="F1250" s="63">
        <f t="shared" si="40"/>
        <v>1</v>
      </c>
      <c r="G1250" s="63">
        <v>3713</v>
      </c>
    </row>
    <row r="1251" spans="1:7" ht="15" customHeight="1" x14ac:dyDescent="0.3">
      <c r="A1251" s="59" t="str">
        <f t="shared" si="41"/>
        <v>RSBox10901New1</v>
      </c>
      <c r="B1251" s="64" t="s">
        <v>615</v>
      </c>
      <c r="C1251" s="64" t="s">
        <v>614</v>
      </c>
      <c r="D1251" s="65">
        <v>1</v>
      </c>
      <c r="E1251" s="64" t="s">
        <v>10</v>
      </c>
      <c r="F1251" s="63">
        <f t="shared" si="40"/>
        <v>1</v>
      </c>
      <c r="G1251" s="63">
        <v>4912</v>
      </c>
    </row>
    <row r="1252" spans="1:7" ht="15" customHeight="1" x14ac:dyDescent="0.3">
      <c r="A1252" s="59" t="str">
        <f t="shared" si="41"/>
        <v>RSBox15601New1</v>
      </c>
      <c r="B1252" s="59" t="s">
        <v>613</v>
      </c>
      <c r="C1252" s="59" t="s">
        <v>612</v>
      </c>
      <c r="D1252" s="66">
        <v>1</v>
      </c>
      <c r="E1252" s="59" t="s">
        <v>10</v>
      </c>
      <c r="F1252" s="63">
        <f t="shared" si="40"/>
        <v>1</v>
      </c>
      <c r="G1252" s="63">
        <v>5562</v>
      </c>
    </row>
    <row r="1253" spans="1:7" ht="15" customHeight="1" x14ac:dyDescent="0.3">
      <c r="A1253" s="59" t="str">
        <f t="shared" si="41"/>
        <v>RSBox156ANew1</v>
      </c>
      <c r="B1253" s="64" t="s">
        <v>611</v>
      </c>
      <c r="C1253" s="64" t="s">
        <v>610</v>
      </c>
      <c r="D1253" s="65">
        <v>1</v>
      </c>
      <c r="E1253" s="64" t="s">
        <v>10</v>
      </c>
      <c r="F1253" s="63">
        <f t="shared" si="40"/>
        <v>1</v>
      </c>
      <c r="G1253" s="63">
        <v>3789</v>
      </c>
    </row>
    <row r="1254" spans="1:7" ht="15" customHeight="1" x14ac:dyDescent="0.3">
      <c r="A1254" s="59" t="str">
        <f t="shared" si="41"/>
        <v>RSBox156NNew1</v>
      </c>
      <c r="B1254" s="59" t="s">
        <v>609</v>
      </c>
      <c r="C1254" s="59" t="s">
        <v>608</v>
      </c>
      <c r="D1254" s="66">
        <v>1</v>
      </c>
      <c r="E1254" s="59" t="s">
        <v>10</v>
      </c>
      <c r="F1254" s="63">
        <f t="shared" si="40"/>
        <v>1</v>
      </c>
      <c r="G1254" s="63">
        <v>5056</v>
      </c>
    </row>
    <row r="1255" spans="1:7" ht="15" customHeight="1" x14ac:dyDescent="0.3">
      <c r="A1255" s="59" t="str">
        <f t="shared" si="41"/>
        <v>RSBox15901New1</v>
      </c>
      <c r="B1255" s="64" t="s">
        <v>607</v>
      </c>
      <c r="C1255" s="64" t="s">
        <v>606</v>
      </c>
      <c r="D1255" s="65">
        <v>1</v>
      </c>
      <c r="E1255" s="64" t="s">
        <v>10</v>
      </c>
      <c r="F1255" s="63">
        <f t="shared" si="40"/>
        <v>1</v>
      </c>
      <c r="G1255" s="63">
        <v>6491</v>
      </c>
    </row>
    <row r="1256" spans="1:7" ht="15" customHeight="1" x14ac:dyDescent="0.3">
      <c r="A1256" s="59" t="str">
        <f t="shared" si="41"/>
        <v>RSBox159ANew1</v>
      </c>
      <c r="B1256" s="59" t="s">
        <v>605</v>
      </c>
      <c r="C1256" s="59" t="s">
        <v>604</v>
      </c>
      <c r="D1256" s="66">
        <v>1</v>
      </c>
      <c r="E1256" s="59" t="s">
        <v>10</v>
      </c>
      <c r="F1256" s="63">
        <f t="shared" si="40"/>
        <v>1</v>
      </c>
      <c r="G1256" s="63">
        <v>4035</v>
      </c>
    </row>
    <row r="1257" spans="1:7" ht="15" customHeight="1" x14ac:dyDescent="0.3">
      <c r="A1257" s="59" t="str">
        <f t="shared" si="41"/>
        <v>RsBox159NNew1</v>
      </c>
      <c r="B1257" s="64" t="s">
        <v>603</v>
      </c>
      <c r="C1257" s="64" t="s">
        <v>602</v>
      </c>
      <c r="D1257" s="65">
        <v>1</v>
      </c>
      <c r="E1257" s="64" t="s">
        <v>10</v>
      </c>
      <c r="F1257" s="63">
        <f t="shared" si="40"/>
        <v>1</v>
      </c>
      <c r="G1257" s="63">
        <v>5902</v>
      </c>
    </row>
    <row r="1258" spans="1:7" ht="15" customHeight="1" x14ac:dyDescent="0.3">
      <c r="A1258" s="59" t="str">
        <f t="shared" si="41"/>
        <v>RSBox2/01sat1</v>
      </c>
      <c r="B1258" s="59" t="s">
        <v>601</v>
      </c>
      <c r="C1258" s="59" t="s">
        <v>600</v>
      </c>
      <c r="D1258" s="66">
        <v>1</v>
      </c>
      <c r="E1258" s="59" t="s">
        <v>2</v>
      </c>
      <c r="F1258" s="63">
        <f t="shared" si="40"/>
        <v>1</v>
      </c>
      <c r="G1258" s="63">
        <v>22278</v>
      </c>
    </row>
    <row r="1259" spans="1:7" ht="15" customHeight="1" x14ac:dyDescent="0.3">
      <c r="A1259" s="59" t="str">
        <f t="shared" si="41"/>
        <v>RSBox2/01sm1</v>
      </c>
      <c r="B1259" s="64" t="s">
        <v>599</v>
      </c>
      <c r="C1259" s="64" t="s">
        <v>598</v>
      </c>
      <c r="D1259" s="65">
        <v>1</v>
      </c>
      <c r="E1259" s="64" t="s">
        <v>2</v>
      </c>
      <c r="F1259" s="63">
        <f t="shared" si="40"/>
        <v>1</v>
      </c>
      <c r="G1259" s="63">
        <v>22278</v>
      </c>
    </row>
    <row r="1260" spans="1:7" ht="15" customHeight="1" x14ac:dyDescent="0.3">
      <c r="A1260" s="59" t="str">
        <f t="shared" si="41"/>
        <v>RSBox2/02L1</v>
      </c>
      <c r="B1260" s="59" t="s">
        <v>597</v>
      </c>
      <c r="C1260" s="59" t="s">
        <v>596</v>
      </c>
      <c r="D1260" s="66">
        <v>1</v>
      </c>
      <c r="E1260" s="59" t="s">
        <v>2</v>
      </c>
      <c r="F1260" s="63">
        <f t="shared" si="40"/>
        <v>1</v>
      </c>
      <c r="G1260" s="63">
        <v>23759</v>
      </c>
    </row>
    <row r="1261" spans="1:7" ht="15" customHeight="1" x14ac:dyDescent="0.3">
      <c r="A1261" s="59" t="str">
        <f t="shared" si="41"/>
        <v>RSBox2/sat1</v>
      </c>
      <c r="B1261" s="64" t="s">
        <v>595</v>
      </c>
      <c r="C1261" s="64" t="s">
        <v>594</v>
      </c>
      <c r="D1261" s="65">
        <v>1</v>
      </c>
      <c r="E1261" s="64" t="s">
        <v>2</v>
      </c>
      <c r="F1261" s="63">
        <f t="shared" si="40"/>
        <v>1</v>
      </c>
      <c r="G1261" s="63">
        <v>21129</v>
      </c>
    </row>
    <row r="1262" spans="1:7" ht="15" customHeight="1" x14ac:dyDescent="0.3">
      <c r="A1262" s="59" t="str">
        <f t="shared" si="41"/>
        <v>RSBox3/01sat1</v>
      </c>
      <c r="B1262" s="59" t="s">
        <v>593</v>
      </c>
      <c r="C1262" s="59" t="s">
        <v>592</v>
      </c>
      <c r="D1262" s="66">
        <v>1</v>
      </c>
      <c r="E1262" s="59" t="s">
        <v>2</v>
      </c>
      <c r="F1262" s="63">
        <f t="shared" si="40"/>
        <v>1</v>
      </c>
      <c r="G1262" s="63">
        <v>22195</v>
      </c>
    </row>
    <row r="1263" spans="1:7" ht="15" customHeight="1" x14ac:dyDescent="0.3">
      <c r="A1263" s="59" t="str">
        <f t="shared" si="41"/>
        <v>RSBox3/01sm1</v>
      </c>
      <c r="B1263" s="64" t="s">
        <v>591</v>
      </c>
      <c r="C1263" s="64" t="s">
        <v>590</v>
      </c>
      <c r="D1263" s="65">
        <v>1</v>
      </c>
      <c r="E1263" s="64" t="s">
        <v>2</v>
      </c>
      <c r="F1263" s="63">
        <f t="shared" si="40"/>
        <v>1</v>
      </c>
      <c r="G1263" s="63">
        <v>22195</v>
      </c>
    </row>
    <row r="1264" spans="1:7" ht="15" customHeight="1" x14ac:dyDescent="0.3">
      <c r="A1264" s="59" t="str">
        <f t="shared" si="41"/>
        <v>RSBox3/02L1</v>
      </c>
      <c r="B1264" s="59" t="s">
        <v>589</v>
      </c>
      <c r="C1264" s="59" t="s">
        <v>588</v>
      </c>
      <c r="D1264" s="66">
        <v>1</v>
      </c>
      <c r="E1264" s="59" t="s">
        <v>2</v>
      </c>
      <c r="F1264" s="63">
        <f t="shared" si="40"/>
        <v>1</v>
      </c>
      <c r="G1264" s="63">
        <v>23382</v>
      </c>
    </row>
    <row r="1265" spans="1:7" ht="15" customHeight="1" x14ac:dyDescent="0.3">
      <c r="A1265" s="59" t="str">
        <f t="shared" si="41"/>
        <v>RSBox3/sat1</v>
      </c>
      <c r="B1265" s="64" t="s">
        <v>587</v>
      </c>
      <c r="C1265" s="64" t="s">
        <v>586</v>
      </c>
      <c r="D1265" s="65">
        <v>1</v>
      </c>
      <c r="E1265" s="64" t="s">
        <v>2</v>
      </c>
      <c r="F1265" s="63">
        <f t="shared" si="40"/>
        <v>1</v>
      </c>
      <c r="G1265" s="63">
        <v>21046</v>
      </c>
    </row>
    <row r="1266" spans="1:7" ht="15" customHeight="1" x14ac:dyDescent="0.3">
      <c r="A1266" s="59" t="str">
        <f t="shared" si="41"/>
        <v>RSBox4/01sat1</v>
      </c>
      <c r="B1266" s="59" t="s">
        <v>585</v>
      </c>
      <c r="C1266" s="59" t="s">
        <v>584</v>
      </c>
      <c r="D1266" s="66">
        <v>1</v>
      </c>
      <c r="E1266" s="59" t="s">
        <v>2</v>
      </c>
      <c r="F1266" s="63">
        <f t="shared" si="40"/>
        <v>1</v>
      </c>
      <c r="G1266" s="63">
        <v>27553</v>
      </c>
    </row>
    <row r="1267" spans="1:7" ht="15" customHeight="1" x14ac:dyDescent="0.3">
      <c r="A1267" s="59" t="str">
        <f t="shared" si="41"/>
        <v>RSBox4/01sm1</v>
      </c>
      <c r="B1267" s="64" t="s">
        <v>583</v>
      </c>
      <c r="C1267" s="64" t="s">
        <v>582</v>
      </c>
      <c r="D1267" s="65">
        <v>1</v>
      </c>
      <c r="E1267" s="64" t="s">
        <v>2</v>
      </c>
      <c r="F1267" s="63">
        <f t="shared" ref="F1267:F1330" si="42">D1267</f>
        <v>1</v>
      </c>
      <c r="G1267" s="63">
        <v>27553</v>
      </c>
    </row>
    <row r="1268" spans="1:7" ht="15" customHeight="1" x14ac:dyDescent="0.3">
      <c r="A1268" s="59" t="str">
        <f t="shared" si="41"/>
        <v>RSBox4/02L1</v>
      </c>
      <c r="B1268" s="59" t="s">
        <v>581</v>
      </c>
      <c r="C1268" s="59" t="s">
        <v>580</v>
      </c>
      <c r="D1268" s="66">
        <v>1</v>
      </c>
      <c r="E1268" s="59" t="s">
        <v>2</v>
      </c>
      <c r="F1268" s="63">
        <f t="shared" si="42"/>
        <v>1</v>
      </c>
      <c r="G1268" s="63">
        <v>29079</v>
      </c>
    </row>
    <row r="1269" spans="1:7" ht="15" customHeight="1" x14ac:dyDescent="0.3">
      <c r="A1269" s="59" t="str">
        <f t="shared" si="41"/>
        <v>RSBox4/sat1</v>
      </c>
      <c r="B1269" s="64" t="s">
        <v>578</v>
      </c>
      <c r="C1269" s="64" t="s">
        <v>577</v>
      </c>
      <c r="D1269" s="65">
        <v>1</v>
      </c>
      <c r="E1269" s="64" t="s">
        <v>2</v>
      </c>
      <c r="F1269" s="63">
        <f t="shared" si="42"/>
        <v>1</v>
      </c>
      <c r="G1269" s="63">
        <v>26112</v>
      </c>
    </row>
    <row r="1270" spans="1:7" ht="15" customHeight="1" x14ac:dyDescent="0.3">
      <c r="A1270" s="59" t="str">
        <f t="shared" si="41"/>
        <v>KL/MIAS/9b0</v>
      </c>
      <c r="B1270" s="59" t="s">
        <v>2215</v>
      </c>
      <c r="C1270" s="59" t="s">
        <v>2216</v>
      </c>
      <c r="D1270" s="66"/>
      <c r="E1270" s="59" t="s">
        <v>2</v>
      </c>
      <c r="F1270" s="63">
        <f t="shared" si="42"/>
        <v>0</v>
      </c>
      <c r="G1270" s="63">
        <v>0</v>
      </c>
    </row>
    <row r="1271" spans="1:7" ht="15" customHeight="1" x14ac:dyDescent="0.3">
      <c r="A1271" s="59" t="str">
        <f t="shared" si="41"/>
        <v>0R25B/ch2,5</v>
      </c>
      <c r="B1271" s="64" t="s">
        <v>576</v>
      </c>
      <c r="C1271" s="64" t="s">
        <v>575</v>
      </c>
      <c r="D1271" s="65">
        <v>2.5</v>
      </c>
      <c r="E1271" s="64" t="s">
        <v>85</v>
      </c>
      <c r="F1271" s="63">
        <f t="shared" si="42"/>
        <v>2.5</v>
      </c>
      <c r="G1271" s="63">
        <v>69</v>
      </c>
    </row>
    <row r="1272" spans="1:7" ht="15" customHeight="1" x14ac:dyDescent="0.3">
      <c r="A1272" s="59" t="str">
        <f t="shared" si="41"/>
        <v>R25B/02Z2,5</v>
      </c>
      <c r="B1272" s="59" t="s">
        <v>574</v>
      </c>
      <c r="C1272" s="59" t="s">
        <v>573</v>
      </c>
      <c r="D1272" s="66">
        <v>2.5</v>
      </c>
      <c r="E1272" s="59" t="s">
        <v>85</v>
      </c>
      <c r="F1272" s="63">
        <f t="shared" si="42"/>
        <v>2.5</v>
      </c>
      <c r="G1272" s="63">
        <v>80</v>
      </c>
    </row>
    <row r="1273" spans="1:7" ht="15" customHeight="1" x14ac:dyDescent="0.3">
      <c r="A1273" s="59" t="str">
        <f t="shared" si="41"/>
        <v>RB1C/012,5</v>
      </c>
      <c r="B1273" s="64" t="s">
        <v>572</v>
      </c>
      <c r="C1273" s="64" t="s">
        <v>571</v>
      </c>
      <c r="D1273" s="65">
        <v>2.5</v>
      </c>
      <c r="E1273" s="64" t="s">
        <v>85</v>
      </c>
      <c r="F1273" s="63">
        <f t="shared" si="42"/>
        <v>2.5</v>
      </c>
      <c r="G1273" s="63">
        <v>97</v>
      </c>
    </row>
    <row r="1274" spans="1:7" ht="15" customHeight="1" x14ac:dyDescent="0.3">
      <c r="A1274" s="59" t="str">
        <f t="shared" si="41"/>
        <v>RB1C/022,5</v>
      </c>
      <c r="B1274" s="59" t="s">
        <v>570</v>
      </c>
      <c r="C1274" s="59" t="s">
        <v>569</v>
      </c>
      <c r="D1274" s="66">
        <v>2.5</v>
      </c>
      <c r="E1274" s="59" t="s">
        <v>85</v>
      </c>
      <c r="F1274" s="63">
        <f t="shared" si="42"/>
        <v>2.5</v>
      </c>
      <c r="G1274" s="63">
        <v>97</v>
      </c>
    </row>
    <row r="1275" spans="1:7" ht="15" customHeight="1" x14ac:dyDescent="0.3">
      <c r="A1275" s="59" t="str">
        <f t="shared" si="41"/>
        <v>RB1C/02Pr3</v>
      </c>
      <c r="B1275" s="64" t="s">
        <v>568</v>
      </c>
      <c r="C1275" s="64" t="s">
        <v>567</v>
      </c>
      <c r="D1275" s="65">
        <v>3</v>
      </c>
      <c r="E1275" s="64" t="s">
        <v>85</v>
      </c>
      <c r="F1275" s="63">
        <f t="shared" si="42"/>
        <v>3</v>
      </c>
      <c r="G1275" s="63">
        <v>125</v>
      </c>
    </row>
    <row r="1276" spans="1:7" ht="15" customHeight="1" x14ac:dyDescent="0.3">
      <c r="A1276" s="59" t="str">
        <f t="shared" si="41"/>
        <v>RB1C/032,5</v>
      </c>
      <c r="B1276" s="59" t="s">
        <v>566</v>
      </c>
      <c r="C1276" s="59" t="s">
        <v>565</v>
      </c>
      <c r="D1276" s="66">
        <v>2.5</v>
      </c>
      <c r="E1276" s="59" t="s">
        <v>85</v>
      </c>
      <c r="F1276" s="63">
        <f t="shared" si="42"/>
        <v>2.5</v>
      </c>
      <c r="G1276" s="63">
        <v>97</v>
      </c>
    </row>
    <row r="1277" spans="1:7" ht="15" customHeight="1" x14ac:dyDescent="0.3">
      <c r="A1277" s="59" t="str">
        <f t="shared" si="41"/>
        <v>RB1C/562,5</v>
      </c>
      <c r="B1277" s="64" t="s">
        <v>564</v>
      </c>
      <c r="C1277" s="64" t="s">
        <v>563</v>
      </c>
      <c r="D1277" s="65">
        <v>2.5</v>
      </c>
      <c r="E1277" s="64" t="s">
        <v>85</v>
      </c>
      <c r="F1277" s="63">
        <f t="shared" si="42"/>
        <v>2.5</v>
      </c>
      <c r="G1277" s="63">
        <v>109</v>
      </c>
    </row>
    <row r="1278" spans="1:7" ht="15" customHeight="1" x14ac:dyDescent="0.3">
      <c r="A1278" s="59" t="str">
        <f t="shared" si="41"/>
        <v>RB1C/An2,5</v>
      </c>
      <c r="B1278" s="59" t="s">
        <v>562</v>
      </c>
      <c r="C1278" s="59" t="s">
        <v>561</v>
      </c>
      <c r="D1278" s="66">
        <v>2.5</v>
      </c>
      <c r="E1278" s="59" t="s">
        <v>85</v>
      </c>
      <c r="F1278" s="63">
        <f t="shared" si="42"/>
        <v>2.5</v>
      </c>
      <c r="G1278" s="63">
        <v>97</v>
      </c>
    </row>
    <row r="1279" spans="1:7" ht="15" customHeight="1" x14ac:dyDescent="0.3">
      <c r="A1279" s="59" t="str">
        <f t="shared" si="41"/>
        <v>RB1C/F1732,5</v>
      </c>
      <c r="B1279" s="64" t="s">
        <v>560</v>
      </c>
      <c r="C1279" s="64" t="s">
        <v>559</v>
      </c>
      <c r="D1279" s="65">
        <v>2.5</v>
      </c>
      <c r="E1279" s="64" t="s">
        <v>85</v>
      </c>
      <c r="F1279" s="63">
        <f t="shared" si="42"/>
        <v>2.5</v>
      </c>
      <c r="G1279" s="63">
        <v>109</v>
      </c>
    </row>
    <row r="1280" spans="1:7" ht="15" customHeight="1" x14ac:dyDescent="0.3">
      <c r="A1280" s="59" t="str">
        <f t="shared" si="41"/>
        <v>RB1C/F1792,5</v>
      </c>
      <c r="B1280" s="59" t="s">
        <v>558</v>
      </c>
      <c r="C1280" s="59" t="s">
        <v>557</v>
      </c>
      <c r="D1280" s="66">
        <v>2.5</v>
      </c>
      <c r="E1280" s="59" t="s">
        <v>85</v>
      </c>
      <c r="F1280" s="63">
        <f t="shared" si="42"/>
        <v>2.5</v>
      </c>
      <c r="G1280" s="63">
        <v>109</v>
      </c>
    </row>
    <row r="1281" spans="1:7" ht="15" customHeight="1" x14ac:dyDescent="0.3">
      <c r="A1281" s="59" t="str">
        <f t="shared" si="41"/>
        <v>RB1C/F2242,5</v>
      </c>
      <c r="B1281" s="64" t="s">
        <v>556</v>
      </c>
      <c r="C1281" s="64" t="s">
        <v>555</v>
      </c>
      <c r="D1281" s="65">
        <v>2.5</v>
      </c>
      <c r="E1281" s="64" t="s">
        <v>85</v>
      </c>
      <c r="F1281" s="63">
        <f t="shared" si="42"/>
        <v>2.5</v>
      </c>
      <c r="G1281" s="63">
        <v>109</v>
      </c>
    </row>
    <row r="1282" spans="1:7" ht="15" customHeight="1" x14ac:dyDescent="0.3">
      <c r="A1282" s="59" t="str">
        <f t="shared" ref="A1282:A1345" si="43">_xlfn.CONCAT(B1282,F1282)</f>
        <v>RB1C/ch2,5</v>
      </c>
      <c r="B1282" s="59" t="s">
        <v>554</v>
      </c>
      <c r="C1282" s="59" t="s">
        <v>553</v>
      </c>
      <c r="D1282" s="66">
        <v>2.5</v>
      </c>
      <c r="E1282" s="59" t="s">
        <v>85</v>
      </c>
      <c r="F1282" s="63">
        <f t="shared" si="42"/>
        <v>2.5</v>
      </c>
      <c r="G1282" s="63">
        <v>109</v>
      </c>
    </row>
    <row r="1283" spans="1:7" ht="15" customHeight="1" x14ac:dyDescent="0.3">
      <c r="A1283" s="59" t="str">
        <f t="shared" si="43"/>
        <v>RNB/012,5</v>
      </c>
      <c r="B1283" s="64" t="s">
        <v>552</v>
      </c>
      <c r="C1283" s="64" t="s">
        <v>551</v>
      </c>
      <c r="D1283" s="65">
        <v>2.5</v>
      </c>
      <c r="E1283" s="64" t="s">
        <v>85</v>
      </c>
      <c r="F1283" s="63">
        <f t="shared" si="42"/>
        <v>2.5</v>
      </c>
      <c r="G1283" s="63">
        <v>132</v>
      </c>
    </row>
    <row r="1284" spans="1:7" ht="15" customHeight="1" x14ac:dyDescent="0.3">
      <c r="A1284" s="59" t="str">
        <f t="shared" si="43"/>
        <v>RNB/022,5</v>
      </c>
      <c r="B1284" s="59" t="s">
        <v>550</v>
      </c>
      <c r="C1284" s="59" t="s">
        <v>549</v>
      </c>
      <c r="D1284" s="66">
        <v>2.5</v>
      </c>
      <c r="E1284" s="59" t="s">
        <v>85</v>
      </c>
      <c r="F1284" s="63">
        <f t="shared" si="42"/>
        <v>2.5</v>
      </c>
      <c r="G1284" s="63">
        <v>132</v>
      </c>
    </row>
    <row r="1285" spans="1:7" ht="15" customHeight="1" x14ac:dyDescent="0.3">
      <c r="A1285" s="59" t="str">
        <f t="shared" si="43"/>
        <v>RNB/032,5</v>
      </c>
      <c r="B1285" s="64" t="s">
        <v>548</v>
      </c>
      <c r="C1285" s="64" t="s">
        <v>547</v>
      </c>
      <c r="D1285" s="65">
        <v>2.5</v>
      </c>
      <c r="E1285" s="64" t="s">
        <v>85</v>
      </c>
      <c r="F1285" s="63">
        <f t="shared" si="42"/>
        <v>2.5</v>
      </c>
      <c r="G1285" s="63">
        <v>132</v>
      </c>
    </row>
    <row r="1286" spans="1:7" ht="15" customHeight="1" x14ac:dyDescent="0.3">
      <c r="A1286" s="59" t="str">
        <f t="shared" si="43"/>
        <v>RNB/Ant2,5</v>
      </c>
      <c r="B1286" s="59" t="s">
        <v>545</v>
      </c>
      <c r="C1286" s="59" t="s">
        <v>544</v>
      </c>
      <c r="D1286" s="66">
        <v>2.5</v>
      </c>
      <c r="E1286" s="59" t="s">
        <v>85</v>
      </c>
      <c r="F1286" s="63">
        <f t="shared" si="42"/>
        <v>2.5</v>
      </c>
      <c r="G1286" s="63">
        <v>132</v>
      </c>
    </row>
    <row r="1287" spans="1:7" ht="15" customHeight="1" x14ac:dyDescent="0.3">
      <c r="A1287" s="59" t="str">
        <f t="shared" si="43"/>
        <v>0RB24/021</v>
      </c>
      <c r="B1287" s="64" t="s">
        <v>543</v>
      </c>
      <c r="C1287" s="64" t="s">
        <v>542</v>
      </c>
      <c r="D1287" s="65">
        <v>1</v>
      </c>
      <c r="E1287" s="64" t="s">
        <v>2</v>
      </c>
      <c r="F1287" s="63">
        <f t="shared" si="42"/>
        <v>1</v>
      </c>
      <c r="G1287" s="63">
        <v>7</v>
      </c>
    </row>
    <row r="1288" spans="1:7" ht="15" customHeight="1" x14ac:dyDescent="0.3">
      <c r="A1288" s="59" t="str">
        <f t="shared" si="43"/>
        <v>RB02/01PP2,5</v>
      </c>
      <c r="B1288" s="59" t="s">
        <v>541</v>
      </c>
      <c r="C1288" s="59" t="s">
        <v>540</v>
      </c>
      <c r="D1288" s="66">
        <v>2.5</v>
      </c>
      <c r="E1288" s="59" t="s">
        <v>85</v>
      </c>
      <c r="F1288" s="63">
        <f t="shared" si="42"/>
        <v>2.5</v>
      </c>
      <c r="G1288" s="63">
        <v>343</v>
      </c>
    </row>
    <row r="1289" spans="1:7" ht="15" customHeight="1" x14ac:dyDescent="0.3">
      <c r="A1289" s="59" t="str">
        <f t="shared" si="43"/>
        <v>RB02/02PP2,5</v>
      </c>
      <c r="B1289" s="64" t="s">
        <v>539</v>
      </c>
      <c r="C1289" s="64" t="s">
        <v>538</v>
      </c>
      <c r="D1289" s="65">
        <v>2.5</v>
      </c>
      <c r="E1289" s="64" t="s">
        <v>85</v>
      </c>
      <c r="F1289" s="63">
        <f t="shared" si="42"/>
        <v>2.5</v>
      </c>
      <c r="G1289" s="63">
        <v>343</v>
      </c>
    </row>
    <row r="1290" spans="1:7" ht="15" customHeight="1" x14ac:dyDescent="0.3">
      <c r="A1290" s="59" t="str">
        <f t="shared" si="43"/>
        <v>RB02/03PP2,5</v>
      </c>
      <c r="B1290" s="59" t="s">
        <v>537</v>
      </c>
      <c r="C1290" s="59" t="s">
        <v>536</v>
      </c>
      <c r="D1290" s="66">
        <v>2.5</v>
      </c>
      <c r="E1290" s="59" t="s">
        <v>85</v>
      </c>
      <c r="F1290" s="63">
        <f t="shared" si="42"/>
        <v>2.5</v>
      </c>
      <c r="G1290" s="63">
        <v>343</v>
      </c>
    </row>
    <row r="1291" spans="1:7" ht="15" customHeight="1" x14ac:dyDescent="0.3">
      <c r="A1291" s="59" t="str">
        <f t="shared" si="43"/>
        <v>RB02/56PP2,5</v>
      </c>
      <c r="B1291" s="64" t="s">
        <v>535</v>
      </c>
      <c r="C1291" s="64" t="s">
        <v>534</v>
      </c>
      <c r="D1291" s="65">
        <v>2.5</v>
      </c>
      <c r="E1291" s="64" t="s">
        <v>85</v>
      </c>
      <c r="F1291" s="63">
        <f t="shared" si="42"/>
        <v>2.5</v>
      </c>
      <c r="G1291" s="63">
        <v>402</v>
      </c>
    </row>
    <row r="1292" spans="1:7" ht="15" customHeight="1" x14ac:dyDescent="0.3">
      <c r="A1292" s="59" t="str">
        <f t="shared" si="43"/>
        <v>RB02/An2,5</v>
      </c>
      <c r="B1292" s="59" t="s">
        <v>533</v>
      </c>
      <c r="C1292" s="59" t="s">
        <v>532</v>
      </c>
      <c r="D1292" s="66">
        <v>2.5</v>
      </c>
      <c r="E1292" s="59" t="s">
        <v>85</v>
      </c>
      <c r="F1292" s="63">
        <f t="shared" si="42"/>
        <v>2.5</v>
      </c>
      <c r="G1292" s="63">
        <v>343</v>
      </c>
    </row>
    <row r="1293" spans="1:7" ht="15" customHeight="1" x14ac:dyDescent="0.3">
      <c r="A1293" s="59" t="str">
        <f t="shared" si="43"/>
        <v>RB02/F173PP2,5</v>
      </c>
      <c r="B1293" s="64" t="s">
        <v>531</v>
      </c>
      <c r="C1293" s="64" t="s">
        <v>530</v>
      </c>
      <c r="D1293" s="65">
        <v>2.5</v>
      </c>
      <c r="E1293" s="64" t="s">
        <v>85</v>
      </c>
      <c r="F1293" s="63">
        <f t="shared" si="42"/>
        <v>2.5</v>
      </c>
      <c r="G1293" s="63">
        <v>402</v>
      </c>
    </row>
    <row r="1294" spans="1:7" ht="15" customHeight="1" x14ac:dyDescent="0.3">
      <c r="A1294" s="59" t="str">
        <f t="shared" si="43"/>
        <v>RB02/F179PP2,5</v>
      </c>
      <c r="B1294" s="59" t="s">
        <v>529</v>
      </c>
      <c r="C1294" s="59" t="s">
        <v>528</v>
      </c>
      <c r="D1294" s="66">
        <v>2.5</v>
      </c>
      <c r="E1294" s="59" t="s">
        <v>85</v>
      </c>
      <c r="F1294" s="63">
        <f t="shared" si="42"/>
        <v>2.5</v>
      </c>
      <c r="G1294" s="63">
        <v>402</v>
      </c>
    </row>
    <row r="1295" spans="1:7" ht="15" customHeight="1" x14ac:dyDescent="0.3">
      <c r="A1295" s="59" t="str">
        <f t="shared" si="43"/>
        <v>RB02/F224PP2,5</v>
      </c>
      <c r="B1295" s="64" t="s">
        <v>527</v>
      </c>
      <c r="C1295" s="64" t="s">
        <v>526</v>
      </c>
      <c r="D1295" s="65">
        <v>2.5</v>
      </c>
      <c r="E1295" s="64" t="s">
        <v>85</v>
      </c>
      <c r="F1295" s="63">
        <f t="shared" si="42"/>
        <v>2.5</v>
      </c>
      <c r="G1295" s="63">
        <v>402</v>
      </c>
    </row>
    <row r="1296" spans="1:7" ht="15" customHeight="1" x14ac:dyDescent="0.3">
      <c r="A1296" s="59" t="str">
        <f t="shared" si="43"/>
        <v>RB02/chPP2,5</v>
      </c>
      <c r="B1296" s="59" t="s">
        <v>525</v>
      </c>
      <c r="C1296" s="59" t="s">
        <v>524</v>
      </c>
      <c r="D1296" s="66">
        <v>2.5</v>
      </c>
      <c r="E1296" s="59" t="s">
        <v>85</v>
      </c>
      <c r="F1296" s="63">
        <f t="shared" si="42"/>
        <v>2.5</v>
      </c>
      <c r="G1296" s="63">
        <v>402</v>
      </c>
    </row>
    <row r="1297" spans="1:7" ht="15" customHeight="1" x14ac:dyDescent="0.3">
      <c r="A1297" s="59" t="str">
        <f t="shared" si="43"/>
        <v>RB03/02Z2,5</v>
      </c>
      <c r="B1297" s="64" t="s">
        <v>523</v>
      </c>
      <c r="C1297" s="64" t="s">
        <v>522</v>
      </c>
      <c r="D1297" s="65">
        <v>2.5</v>
      </c>
      <c r="E1297" s="64" t="s">
        <v>85</v>
      </c>
      <c r="F1297" s="63">
        <f t="shared" si="42"/>
        <v>2.5</v>
      </c>
      <c r="G1297" s="63">
        <v>468</v>
      </c>
    </row>
    <row r="1298" spans="1:7" ht="15" customHeight="1" x14ac:dyDescent="0.3">
      <c r="A1298" s="59" t="str">
        <f t="shared" si="43"/>
        <v>RB03/ch2,5</v>
      </c>
      <c r="B1298" s="59" t="s">
        <v>521</v>
      </c>
      <c r="C1298" s="59" t="s">
        <v>520</v>
      </c>
      <c r="D1298" s="66">
        <v>2.5</v>
      </c>
      <c r="E1298" s="59" t="s">
        <v>85</v>
      </c>
      <c r="F1298" s="63">
        <f t="shared" si="42"/>
        <v>2.5</v>
      </c>
      <c r="G1298" s="63">
        <v>468</v>
      </c>
    </row>
    <row r="1299" spans="1:7" ht="15" customHeight="1" x14ac:dyDescent="0.3">
      <c r="A1299" s="59" t="str">
        <f t="shared" si="43"/>
        <v>RB03/nb/012,5</v>
      </c>
      <c r="B1299" s="64" t="s">
        <v>519</v>
      </c>
      <c r="C1299" s="64" t="s">
        <v>518</v>
      </c>
      <c r="D1299" s="65">
        <v>2.5</v>
      </c>
      <c r="E1299" s="64" t="s">
        <v>85</v>
      </c>
      <c r="F1299" s="63">
        <f t="shared" si="42"/>
        <v>2.5</v>
      </c>
      <c r="G1299" s="63">
        <v>715</v>
      </c>
    </row>
    <row r="1300" spans="1:7" ht="15" customHeight="1" x14ac:dyDescent="0.3">
      <c r="A1300" s="59" t="str">
        <f t="shared" si="43"/>
        <v>RB03/nb/022,5</v>
      </c>
      <c r="B1300" s="59" t="s">
        <v>517</v>
      </c>
      <c r="C1300" s="59" t="s">
        <v>516</v>
      </c>
      <c r="D1300" s="66">
        <v>2.5</v>
      </c>
      <c r="E1300" s="59" t="s">
        <v>85</v>
      </c>
      <c r="F1300" s="63">
        <f t="shared" si="42"/>
        <v>2.5</v>
      </c>
      <c r="G1300" s="63">
        <v>715</v>
      </c>
    </row>
    <row r="1301" spans="1:7" ht="15" customHeight="1" x14ac:dyDescent="0.3">
      <c r="A1301" s="59" t="str">
        <f t="shared" si="43"/>
        <v>RB03/nb/032,5</v>
      </c>
      <c r="B1301" s="64" t="s">
        <v>515</v>
      </c>
      <c r="C1301" s="64" t="s">
        <v>514</v>
      </c>
      <c r="D1301" s="65">
        <v>2.5</v>
      </c>
      <c r="E1301" s="64" t="s">
        <v>85</v>
      </c>
      <c r="F1301" s="63">
        <f t="shared" si="42"/>
        <v>2.5</v>
      </c>
      <c r="G1301" s="63">
        <v>715</v>
      </c>
    </row>
    <row r="1302" spans="1:7" ht="15" customHeight="1" x14ac:dyDescent="0.3">
      <c r="A1302" s="59" t="str">
        <f t="shared" si="43"/>
        <v>RB03/nb/An2,5</v>
      </c>
      <c r="B1302" s="59" t="s">
        <v>513</v>
      </c>
      <c r="C1302" s="59" t="s">
        <v>512</v>
      </c>
      <c r="D1302" s="66">
        <v>2.5</v>
      </c>
      <c r="E1302" s="59" t="s">
        <v>85</v>
      </c>
      <c r="F1302" s="63">
        <f t="shared" si="42"/>
        <v>2.5</v>
      </c>
      <c r="G1302" s="63">
        <v>715</v>
      </c>
    </row>
    <row r="1303" spans="1:7" ht="15" customHeight="1" x14ac:dyDescent="0.3">
      <c r="A1303" s="59" t="str">
        <f t="shared" si="43"/>
        <v>RB04/022,5</v>
      </c>
      <c r="B1303" s="64" t="s">
        <v>511</v>
      </c>
      <c r="C1303" s="64" t="s">
        <v>510</v>
      </c>
      <c r="D1303" s="65">
        <v>2.5</v>
      </c>
      <c r="E1303" s="64" t="s">
        <v>85</v>
      </c>
      <c r="F1303" s="63">
        <f t="shared" si="42"/>
        <v>2.5</v>
      </c>
      <c r="G1303" s="63">
        <v>898</v>
      </c>
    </row>
    <row r="1304" spans="1:7" ht="15" customHeight="1" x14ac:dyDescent="0.3">
      <c r="A1304" s="59" t="str">
        <f t="shared" si="43"/>
        <v>RB04/ch2,5</v>
      </c>
      <c r="B1304" s="59" t="s">
        <v>509</v>
      </c>
      <c r="C1304" s="59" t="s">
        <v>508</v>
      </c>
      <c r="D1304" s="66">
        <v>2.5</v>
      </c>
      <c r="E1304" s="59" t="s">
        <v>85</v>
      </c>
      <c r="F1304" s="63">
        <f t="shared" si="42"/>
        <v>2.5</v>
      </c>
      <c r="G1304" s="63">
        <v>818</v>
      </c>
    </row>
    <row r="1305" spans="1:7" ht="15" customHeight="1" x14ac:dyDescent="0.3">
      <c r="A1305" s="59" t="str">
        <f t="shared" si="43"/>
        <v>RB05/012,5</v>
      </c>
      <c r="B1305" s="64" t="s">
        <v>507</v>
      </c>
      <c r="C1305" s="64" t="s">
        <v>506</v>
      </c>
      <c r="D1305" s="65">
        <v>2.5</v>
      </c>
      <c r="E1305" s="64" t="s">
        <v>85</v>
      </c>
      <c r="F1305" s="63">
        <f t="shared" si="42"/>
        <v>2.5</v>
      </c>
      <c r="G1305" s="63">
        <v>144</v>
      </c>
    </row>
    <row r="1306" spans="1:7" ht="15" customHeight="1" x14ac:dyDescent="0.3">
      <c r="A1306" s="59" t="str">
        <f t="shared" si="43"/>
        <v>RB05/022,5</v>
      </c>
      <c r="B1306" s="59" t="s">
        <v>505</v>
      </c>
      <c r="C1306" s="59" t="s">
        <v>504</v>
      </c>
      <c r="D1306" s="66">
        <v>2.5</v>
      </c>
      <c r="E1306" s="59" t="s">
        <v>85</v>
      </c>
      <c r="F1306" s="63">
        <f t="shared" si="42"/>
        <v>2.5</v>
      </c>
      <c r="G1306" s="63">
        <v>144</v>
      </c>
    </row>
    <row r="1307" spans="1:7" ht="15" customHeight="1" x14ac:dyDescent="0.3">
      <c r="A1307" s="59" t="str">
        <f t="shared" si="43"/>
        <v>RB05/032,5</v>
      </c>
      <c r="B1307" s="64" t="s">
        <v>503</v>
      </c>
      <c r="C1307" s="64" t="s">
        <v>502</v>
      </c>
      <c r="D1307" s="65">
        <v>2.5</v>
      </c>
      <c r="E1307" s="64" t="s">
        <v>85</v>
      </c>
      <c r="F1307" s="63">
        <f t="shared" si="42"/>
        <v>2.5</v>
      </c>
      <c r="G1307" s="63">
        <v>144</v>
      </c>
    </row>
    <row r="1308" spans="1:7" ht="15" customHeight="1" x14ac:dyDescent="0.3">
      <c r="A1308" s="59" t="str">
        <f t="shared" si="43"/>
        <v>RB05/ch2,5</v>
      </c>
      <c r="B1308" s="59" t="s">
        <v>501</v>
      </c>
      <c r="C1308" s="59" t="s">
        <v>500</v>
      </c>
      <c r="D1308" s="66">
        <v>2.5</v>
      </c>
      <c r="E1308" s="59" t="s">
        <v>85</v>
      </c>
      <c r="F1308" s="63">
        <f t="shared" si="42"/>
        <v>2.5</v>
      </c>
      <c r="G1308" s="63">
        <v>215</v>
      </c>
    </row>
    <row r="1309" spans="1:7" ht="15" customHeight="1" x14ac:dyDescent="0.3">
      <c r="A1309" s="59" t="str">
        <f t="shared" si="43"/>
        <v>RB11/012,5</v>
      </c>
      <c r="B1309" s="64" t="s">
        <v>499</v>
      </c>
      <c r="C1309" s="64" t="s">
        <v>498</v>
      </c>
      <c r="D1309" s="65">
        <v>2.5</v>
      </c>
      <c r="E1309" s="64" t="s">
        <v>85</v>
      </c>
      <c r="F1309" s="63">
        <f t="shared" si="42"/>
        <v>2.5</v>
      </c>
      <c r="G1309" s="63">
        <v>93</v>
      </c>
    </row>
    <row r="1310" spans="1:7" ht="15" customHeight="1" x14ac:dyDescent="0.3">
      <c r="A1310" s="59" t="str">
        <f t="shared" si="43"/>
        <v>RB11/022,5</v>
      </c>
      <c r="B1310" s="59" t="s">
        <v>497</v>
      </c>
      <c r="C1310" s="59" t="s">
        <v>496</v>
      </c>
      <c r="D1310" s="66">
        <v>2.5</v>
      </c>
      <c r="E1310" s="59" t="s">
        <v>85</v>
      </c>
      <c r="F1310" s="63">
        <f t="shared" si="42"/>
        <v>2.5</v>
      </c>
      <c r="G1310" s="63">
        <v>93</v>
      </c>
    </row>
    <row r="1311" spans="1:7" ht="15" customHeight="1" x14ac:dyDescent="0.3">
      <c r="A1311" s="59" t="str">
        <f t="shared" si="43"/>
        <v>RB11/032,5</v>
      </c>
      <c r="B1311" s="64" t="s">
        <v>495</v>
      </c>
      <c r="C1311" s="64" t="s">
        <v>494</v>
      </c>
      <c r="D1311" s="65">
        <v>2.5</v>
      </c>
      <c r="E1311" s="64" t="s">
        <v>85</v>
      </c>
      <c r="F1311" s="63">
        <f t="shared" si="42"/>
        <v>2.5</v>
      </c>
      <c r="G1311" s="63">
        <v>93</v>
      </c>
    </row>
    <row r="1312" spans="1:7" ht="15" customHeight="1" x14ac:dyDescent="0.3">
      <c r="A1312" s="59" t="str">
        <f t="shared" si="43"/>
        <v>RB11/102,5</v>
      </c>
      <c r="B1312" s="59" t="s">
        <v>493</v>
      </c>
      <c r="C1312" s="59" t="s">
        <v>492</v>
      </c>
      <c r="D1312" s="66">
        <v>2.5</v>
      </c>
      <c r="E1312" s="59" t="s">
        <v>85</v>
      </c>
      <c r="F1312" s="63">
        <f t="shared" si="42"/>
        <v>2.5</v>
      </c>
      <c r="G1312" s="63">
        <v>93</v>
      </c>
    </row>
    <row r="1313" spans="1:7" ht="15" customHeight="1" x14ac:dyDescent="0.3">
      <c r="A1313" s="59" t="str">
        <f t="shared" si="43"/>
        <v>RB11/122,5</v>
      </c>
      <c r="B1313" s="64" t="s">
        <v>491</v>
      </c>
      <c r="C1313" s="64" t="s">
        <v>490</v>
      </c>
      <c r="D1313" s="65">
        <v>2.5</v>
      </c>
      <c r="E1313" s="64" t="s">
        <v>85</v>
      </c>
      <c r="F1313" s="63">
        <f t="shared" si="42"/>
        <v>2.5</v>
      </c>
      <c r="G1313" s="63">
        <v>93</v>
      </c>
    </row>
    <row r="1314" spans="1:7" ht="15" customHeight="1" x14ac:dyDescent="0.3">
      <c r="A1314" s="59" t="str">
        <f t="shared" si="43"/>
        <v>RB11/132,5</v>
      </c>
      <c r="B1314" s="59" t="s">
        <v>489</v>
      </c>
      <c r="C1314" s="59" t="s">
        <v>488</v>
      </c>
      <c r="D1314" s="66">
        <v>2.5</v>
      </c>
      <c r="E1314" s="59" t="s">
        <v>85</v>
      </c>
      <c r="F1314" s="63">
        <f t="shared" si="42"/>
        <v>2.5</v>
      </c>
      <c r="G1314" s="63">
        <v>93</v>
      </c>
    </row>
    <row r="1315" spans="1:7" ht="15" customHeight="1" x14ac:dyDescent="0.3">
      <c r="A1315" s="59" t="str">
        <f t="shared" si="43"/>
        <v>RB11/632,5</v>
      </c>
      <c r="B1315" s="64" t="s">
        <v>487</v>
      </c>
      <c r="C1315" s="64" t="s">
        <v>486</v>
      </c>
      <c r="D1315" s="65">
        <v>2.5</v>
      </c>
      <c r="E1315" s="64" t="s">
        <v>85</v>
      </c>
      <c r="F1315" s="63">
        <f t="shared" si="42"/>
        <v>2.5</v>
      </c>
      <c r="G1315" s="63">
        <v>93</v>
      </c>
    </row>
    <row r="1316" spans="1:7" ht="15" customHeight="1" x14ac:dyDescent="0.3">
      <c r="A1316" s="59" t="str">
        <f t="shared" si="43"/>
        <v>RB11/742,5</v>
      </c>
      <c r="B1316" s="59" t="s">
        <v>485</v>
      </c>
      <c r="C1316" s="59" t="s">
        <v>484</v>
      </c>
      <c r="D1316" s="66">
        <v>2.5</v>
      </c>
      <c r="E1316" s="59" t="s">
        <v>85</v>
      </c>
      <c r="F1316" s="63">
        <f t="shared" si="42"/>
        <v>2.5</v>
      </c>
      <c r="G1316" s="63">
        <v>93</v>
      </c>
    </row>
    <row r="1317" spans="1:7" ht="15" customHeight="1" x14ac:dyDescent="0.3">
      <c r="A1317" s="59" t="str">
        <f t="shared" si="43"/>
        <v>RB12/011</v>
      </c>
      <c r="B1317" s="64" t="s">
        <v>483</v>
      </c>
      <c r="C1317" s="64" t="s">
        <v>482</v>
      </c>
      <c r="D1317" s="65">
        <v>1</v>
      </c>
      <c r="E1317" s="64" t="s">
        <v>2</v>
      </c>
      <c r="F1317" s="63">
        <f t="shared" si="42"/>
        <v>1</v>
      </c>
      <c r="G1317" s="63">
        <v>33</v>
      </c>
    </row>
    <row r="1318" spans="1:7" ht="15" customHeight="1" x14ac:dyDescent="0.3">
      <c r="A1318" s="59" t="str">
        <f t="shared" si="43"/>
        <v>RB12/021</v>
      </c>
      <c r="B1318" s="59" t="s">
        <v>481</v>
      </c>
      <c r="C1318" s="59" t="s">
        <v>480</v>
      </c>
      <c r="D1318" s="66">
        <v>1</v>
      </c>
      <c r="E1318" s="59" t="s">
        <v>2</v>
      </c>
      <c r="F1318" s="63">
        <f t="shared" si="42"/>
        <v>1</v>
      </c>
      <c r="G1318" s="63">
        <v>33</v>
      </c>
    </row>
    <row r="1319" spans="1:7" ht="15" customHeight="1" x14ac:dyDescent="0.3">
      <c r="A1319" s="59" t="str">
        <f t="shared" si="43"/>
        <v>RB12/031</v>
      </c>
      <c r="B1319" s="64" t="s">
        <v>479</v>
      </c>
      <c r="C1319" s="64" t="s">
        <v>478</v>
      </c>
      <c r="D1319" s="65">
        <v>1</v>
      </c>
      <c r="E1319" s="64" t="s">
        <v>2</v>
      </c>
      <c r="F1319" s="63">
        <f t="shared" si="42"/>
        <v>1</v>
      </c>
      <c r="G1319" s="63">
        <v>33</v>
      </c>
    </row>
    <row r="1320" spans="1:7" ht="15" customHeight="1" x14ac:dyDescent="0.3">
      <c r="A1320" s="59" t="str">
        <f t="shared" si="43"/>
        <v>RB12/101</v>
      </c>
      <c r="B1320" s="59" t="s">
        <v>477</v>
      </c>
      <c r="C1320" s="59" t="s">
        <v>476</v>
      </c>
      <c r="D1320" s="66">
        <v>1</v>
      </c>
      <c r="E1320" s="59" t="s">
        <v>2</v>
      </c>
      <c r="F1320" s="63">
        <f t="shared" si="42"/>
        <v>1</v>
      </c>
      <c r="G1320" s="63">
        <v>33</v>
      </c>
    </row>
    <row r="1321" spans="1:7" ht="15" customHeight="1" x14ac:dyDescent="0.3">
      <c r="A1321" s="59" t="str">
        <f t="shared" si="43"/>
        <v>RB12/121</v>
      </c>
      <c r="B1321" s="64" t="s">
        <v>475</v>
      </c>
      <c r="C1321" s="64" t="s">
        <v>474</v>
      </c>
      <c r="D1321" s="65">
        <v>1</v>
      </c>
      <c r="E1321" s="64" t="s">
        <v>2</v>
      </c>
      <c r="F1321" s="63">
        <f t="shared" si="42"/>
        <v>1</v>
      </c>
      <c r="G1321" s="63">
        <v>33</v>
      </c>
    </row>
    <row r="1322" spans="1:7" ht="15" customHeight="1" x14ac:dyDescent="0.3">
      <c r="A1322" s="59" t="str">
        <f t="shared" si="43"/>
        <v>RB12/131</v>
      </c>
      <c r="B1322" s="59" t="s">
        <v>473</v>
      </c>
      <c r="C1322" s="59" t="s">
        <v>472</v>
      </c>
      <c r="D1322" s="66">
        <v>1</v>
      </c>
      <c r="E1322" s="59" t="s">
        <v>2</v>
      </c>
      <c r="F1322" s="63">
        <f t="shared" si="42"/>
        <v>1</v>
      </c>
      <c r="G1322" s="63">
        <v>33</v>
      </c>
    </row>
    <row r="1323" spans="1:7" ht="15" customHeight="1" x14ac:dyDescent="0.3">
      <c r="A1323" s="59" t="str">
        <f t="shared" si="43"/>
        <v>RB12/631</v>
      </c>
      <c r="B1323" s="64" t="s">
        <v>471</v>
      </c>
      <c r="C1323" s="64" t="s">
        <v>470</v>
      </c>
      <c r="D1323" s="65">
        <v>1</v>
      </c>
      <c r="E1323" s="64" t="s">
        <v>2</v>
      </c>
      <c r="F1323" s="63">
        <f t="shared" si="42"/>
        <v>1</v>
      </c>
      <c r="G1323" s="63">
        <v>33</v>
      </c>
    </row>
    <row r="1324" spans="1:7" ht="15" customHeight="1" x14ac:dyDescent="0.3">
      <c r="A1324" s="59" t="str">
        <f t="shared" si="43"/>
        <v>RB12/741</v>
      </c>
      <c r="B1324" s="59" t="s">
        <v>469</v>
      </c>
      <c r="C1324" s="59" t="s">
        <v>468</v>
      </c>
      <c r="D1324" s="66">
        <v>1</v>
      </c>
      <c r="E1324" s="59" t="s">
        <v>2</v>
      </c>
      <c r="F1324" s="63">
        <f t="shared" si="42"/>
        <v>1</v>
      </c>
      <c r="G1324" s="63">
        <v>33</v>
      </c>
    </row>
    <row r="1325" spans="1:7" ht="15" customHeight="1" x14ac:dyDescent="0.3">
      <c r="A1325" s="59" t="str">
        <f t="shared" si="43"/>
        <v>RB13/012,5</v>
      </c>
      <c r="B1325" s="64" t="s">
        <v>467</v>
      </c>
      <c r="C1325" s="64" t="s">
        <v>466</v>
      </c>
      <c r="D1325" s="65">
        <v>2.5</v>
      </c>
      <c r="E1325" s="64" t="s">
        <v>85</v>
      </c>
      <c r="F1325" s="63">
        <f t="shared" si="42"/>
        <v>2.5</v>
      </c>
      <c r="G1325" s="63">
        <v>116</v>
      </c>
    </row>
    <row r="1326" spans="1:7" ht="15" customHeight="1" x14ac:dyDescent="0.3">
      <c r="A1326" s="59" t="str">
        <f t="shared" si="43"/>
        <v>RB13/022,5</v>
      </c>
      <c r="B1326" s="59" t="s">
        <v>465</v>
      </c>
      <c r="C1326" s="59" t="s">
        <v>464</v>
      </c>
      <c r="D1326" s="66">
        <v>2.5</v>
      </c>
      <c r="E1326" s="59" t="s">
        <v>85</v>
      </c>
      <c r="F1326" s="63">
        <f t="shared" si="42"/>
        <v>2.5</v>
      </c>
      <c r="G1326" s="63">
        <v>116</v>
      </c>
    </row>
    <row r="1327" spans="1:7" ht="15" customHeight="1" x14ac:dyDescent="0.3">
      <c r="A1327" s="59" t="str">
        <f t="shared" si="43"/>
        <v>RB13/032,5</v>
      </c>
      <c r="B1327" s="64" t="s">
        <v>463</v>
      </c>
      <c r="C1327" s="64" t="s">
        <v>462</v>
      </c>
      <c r="D1327" s="65">
        <v>2.5</v>
      </c>
      <c r="E1327" s="64" t="s">
        <v>85</v>
      </c>
      <c r="F1327" s="63">
        <f t="shared" si="42"/>
        <v>2.5</v>
      </c>
      <c r="G1327" s="63">
        <v>116</v>
      </c>
    </row>
    <row r="1328" spans="1:7" ht="15" customHeight="1" x14ac:dyDescent="0.3">
      <c r="A1328" s="59" t="str">
        <f t="shared" si="43"/>
        <v>RB13/F1732,5</v>
      </c>
      <c r="B1328" s="59" t="s">
        <v>2731</v>
      </c>
      <c r="C1328" s="59" t="s">
        <v>461</v>
      </c>
      <c r="D1328" s="66">
        <v>2.5</v>
      </c>
      <c r="E1328" s="59" t="s">
        <v>85</v>
      </c>
      <c r="F1328" s="63">
        <f t="shared" si="42"/>
        <v>2.5</v>
      </c>
      <c r="G1328" s="63" t="e">
        <v>#N/A</v>
      </c>
    </row>
    <row r="1329" spans="1:7" ht="15" customHeight="1" x14ac:dyDescent="0.3">
      <c r="A1329" s="59" t="str">
        <f t="shared" si="43"/>
        <v>RB13/F1792,5</v>
      </c>
      <c r="B1329" s="64" t="s">
        <v>2732</v>
      </c>
      <c r="C1329" s="64" t="s">
        <v>460</v>
      </c>
      <c r="D1329" s="65">
        <v>2.5</v>
      </c>
      <c r="E1329" s="64" t="s">
        <v>85</v>
      </c>
      <c r="F1329" s="63">
        <f t="shared" si="42"/>
        <v>2.5</v>
      </c>
      <c r="G1329" s="63" t="e">
        <v>#N/A</v>
      </c>
    </row>
    <row r="1330" spans="1:7" ht="15" customHeight="1" x14ac:dyDescent="0.3">
      <c r="A1330" s="59" t="str">
        <f t="shared" si="43"/>
        <v>RB13/F2242,5</v>
      </c>
      <c r="B1330" s="59" t="s">
        <v>2733</v>
      </c>
      <c r="C1330" s="59" t="s">
        <v>459</v>
      </c>
      <c r="D1330" s="66">
        <v>2.5</v>
      </c>
      <c r="E1330" s="59" t="s">
        <v>85</v>
      </c>
      <c r="F1330" s="63">
        <f t="shared" si="42"/>
        <v>2.5</v>
      </c>
      <c r="G1330" s="63" t="e">
        <v>#N/A</v>
      </c>
    </row>
    <row r="1331" spans="1:7" ht="15" customHeight="1" x14ac:dyDescent="0.3">
      <c r="A1331" s="59" t="str">
        <f t="shared" si="43"/>
        <v>RB13/Al2,5</v>
      </c>
      <c r="B1331" s="64" t="s">
        <v>458</v>
      </c>
      <c r="C1331" s="64" t="s">
        <v>457</v>
      </c>
      <c r="D1331" s="65">
        <v>2.5</v>
      </c>
      <c r="E1331" s="64" t="s">
        <v>85</v>
      </c>
      <c r="F1331" s="63">
        <f t="shared" ref="F1331:F1394" si="44">D1331</f>
        <v>2.5</v>
      </c>
      <c r="G1331" s="63">
        <v>327</v>
      </c>
    </row>
    <row r="1332" spans="1:7" ht="15" customHeight="1" x14ac:dyDescent="0.3">
      <c r="A1332" s="59" t="str">
        <f t="shared" si="43"/>
        <v>RB13/F562,5</v>
      </c>
      <c r="B1332" s="59" t="s">
        <v>456</v>
      </c>
      <c r="C1332" s="59" t="s">
        <v>455</v>
      </c>
      <c r="D1332" s="66">
        <v>2.5</v>
      </c>
      <c r="E1332" s="59" t="s">
        <v>85</v>
      </c>
      <c r="F1332" s="63">
        <f t="shared" si="44"/>
        <v>2.5</v>
      </c>
      <c r="G1332" s="63" t="e">
        <v>#N/A</v>
      </c>
    </row>
    <row r="1333" spans="1:7" ht="15" customHeight="1" x14ac:dyDescent="0.3">
      <c r="A1333" s="59" t="str">
        <f t="shared" si="43"/>
        <v>RB13/ch2,5</v>
      </c>
      <c r="B1333" s="64" t="s">
        <v>454</v>
      </c>
      <c r="C1333" s="64" t="s">
        <v>453</v>
      </c>
      <c r="D1333" s="65">
        <v>2.5</v>
      </c>
      <c r="E1333" s="64" t="s">
        <v>85</v>
      </c>
      <c r="F1333" s="63">
        <f t="shared" si="44"/>
        <v>2.5</v>
      </c>
      <c r="G1333" s="63">
        <v>327</v>
      </c>
    </row>
    <row r="1334" spans="1:7" ht="15" customHeight="1" x14ac:dyDescent="0.3">
      <c r="A1334" s="59" t="str">
        <f t="shared" si="43"/>
        <v>RB13/Ne2,5</v>
      </c>
      <c r="B1334" s="59" t="s">
        <v>452</v>
      </c>
      <c r="C1334" s="59" t="s">
        <v>451</v>
      </c>
      <c r="D1334" s="66">
        <v>2.5</v>
      </c>
      <c r="E1334" s="59" t="s">
        <v>85</v>
      </c>
      <c r="F1334" s="63">
        <f t="shared" si="44"/>
        <v>2.5</v>
      </c>
      <c r="G1334" s="63">
        <v>536</v>
      </c>
    </row>
    <row r="1335" spans="1:7" ht="15" customHeight="1" x14ac:dyDescent="0.3">
      <c r="A1335" s="59" t="str">
        <f t="shared" si="43"/>
        <v>RB15/012,5</v>
      </c>
      <c r="B1335" s="64" t="s">
        <v>450</v>
      </c>
      <c r="C1335" s="64" t="s">
        <v>449</v>
      </c>
      <c r="D1335" s="65">
        <v>2.5</v>
      </c>
      <c r="E1335" s="64" t="s">
        <v>85</v>
      </c>
      <c r="F1335" s="63">
        <f t="shared" si="44"/>
        <v>2.5</v>
      </c>
      <c r="G1335" s="63">
        <v>90</v>
      </c>
    </row>
    <row r="1336" spans="1:7" ht="15" customHeight="1" x14ac:dyDescent="0.3">
      <c r="A1336" s="59" t="str">
        <f t="shared" si="43"/>
        <v>RB15/022,5</v>
      </c>
      <c r="B1336" s="59" t="s">
        <v>448</v>
      </c>
      <c r="C1336" s="59" t="s">
        <v>447</v>
      </c>
      <c r="D1336" s="66">
        <v>2.5</v>
      </c>
      <c r="E1336" s="59" t="s">
        <v>85</v>
      </c>
      <c r="F1336" s="63">
        <f t="shared" si="44"/>
        <v>2.5</v>
      </c>
      <c r="G1336" s="63">
        <v>90</v>
      </c>
    </row>
    <row r="1337" spans="1:7" ht="15" customHeight="1" x14ac:dyDescent="0.3">
      <c r="A1337" s="59" t="str">
        <f t="shared" si="43"/>
        <v>RB15/02Z2,5</v>
      </c>
      <c r="B1337" s="64" t="s">
        <v>446</v>
      </c>
      <c r="C1337" s="64" t="s">
        <v>445</v>
      </c>
      <c r="D1337" s="65">
        <v>2.5</v>
      </c>
      <c r="E1337" s="64" t="s">
        <v>85</v>
      </c>
      <c r="F1337" s="63">
        <f t="shared" si="44"/>
        <v>2.5</v>
      </c>
      <c r="G1337" s="63">
        <v>90</v>
      </c>
    </row>
    <row r="1338" spans="1:7" ht="15" customHeight="1" x14ac:dyDescent="0.3">
      <c r="A1338" s="59" t="str">
        <f t="shared" si="43"/>
        <v>RB15/032,5</v>
      </c>
      <c r="B1338" s="59" t="s">
        <v>444</v>
      </c>
      <c r="C1338" s="59" t="s">
        <v>443</v>
      </c>
      <c r="D1338" s="66">
        <v>2.5</v>
      </c>
      <c r="E1338" s="59" t="s">
        <v>85</v>
      </c>
      <c r="F1338" s="63">
        <f t="shared" si="44"/>
        <v>2.5</v>
      </c>
      <c r="G1338" s="63">
        <v>90</v>
      </c>
    </row>
    <row r="1339" spans="1:7" ht="15" customHeight="1" x14ac:dyDescent="0.3">
      <c r="A1339" s="59" t="str">
        <f t="shared" si="43"/>
        <v>RB15/562,5</v>
      </c>
      <c r="B1339" s="64" t="s">
        <v>442</v>
      </c>
      <c r="C1339" s="64" t="s">
        <v>441</v>
      </c>
      <c r="D1339" s="65">
        <v>2.5</v>
      </c>
      <c r="E1339" s="64" t="s">
        <v>85</v>
      </c>
      <c r="F1339" s="63">
        <f t="shared" si="44"/>
        <v>2.5</v>
      </c>
      <c r="G1339" s="63">
        <v>99</v>
      </c>
    </row>
    <row r="1340" spans="1:7" ht="15" customHeight="1" x14ac:dyDescent="0.3">
      <c r="A1340" s="59" t="str">
        <f t="shared" si="43"/>
        <v>RB15/Al2,5</v>
      </c>
      <c r="B1340" s="59" t="s">
        <v>440</v>
      </c>
      <c r="C1340" s="59" t="s">
        <v>439</v>
      </c>
      <c r="D1340" s="66">
        <v>2.5</v>
      </c>
      <c r="E1340" s="59" t="s">
        <v>85</v>
      </c>
      <c r="F1340" s="63">
        <f t="shared" si="44"/>
        <v>2.5</v>
      </c>
      <c r="G1340" s="63">
        <v>247</v>
      </c>
    </row>
    <row r="1341" spans="1:7" ht="15" customHeight="1" x14ac:dyDescent="0.3">
      <c r="A1341" s="59" t="str">
        <f t="shared" si="43"/>
        <v>RB15/An2,5</v>
      </c>
      <c r="B1341" s="64" t="s">
        <v>438</v>
      </c>
      <c r="C1341" s="64" t="s">
        <v>437</v>
      </c>
      <c r="D1341" s="65">
        <v>2.5</v>
      </c>
      <c r="E1341" s="64" t="s">
        <v>85</v>
      </c>
      <c r="F1341" s="63">
        <f t="shared" si="44"/>
        <v>2.5</v>
      </c>
      <c r="G1341" s="63">
        <v>393</v>
      </c>
    </row>
    <row r="1342" spans="1:7" ht="15" customHeight="1" x14ac:dyDescent="0.3">
      <c r="A1342" s="59" t="str">
        <f t="shared" si="43"/>
        <v>RB15/F1732,5</v>
      </c>
      <c r="B1342" s="59" t="s">
        <v>436</v>
      </c>
      <c r="C1342" s="59" t="s">
        <v>435</v>
      </c>
      <c r="D1342" s="66">
        <v>2.5</v>
      </c>
      <c r="E1342" s="59" t="s">
        <v>85</v>
      </c>
      <c r="F1342" s="63">
        <f t="shared" si="44"/>
        <v>2.5</v>
      </c>
      <c r="G1342" s="63">
        <v>98</v>
      </c>
    </row>
    <row r="1343" spans="1:7" ht="15" customHeight="1" x14ac:dyDescent="0.3">
      <c r="A1343" s="59" t="str">
        <f t="shared" si="43"/>
        <v>RB15/F1792,5</v>
      </c>
      <c r="B1343" s="64" t="s">
        <v>434</v>
      </c>
      <c r="C1343" s="64" t="s">
        <v>433</v>
      </c>
      <c r="D1343" s="65">
        <v>2.5</v>
      </c>
      <c r="E1343" s="64" t="s">
        <v>85</v>
      </c>
      <c r="F1343" s="63">
        <f t="shared" si="44"/>
        <v>2.5</v>
      </c>
      <c r="G1343" s="63">
        <v>98</v>
      </c>
    </row>
    <row r="1344" spans="1:7" ht="15" customHeight="1" x14ac:dyDescent="0.3">
      <c r="A1344" s="59" t="str">
        <f t="shared" si="43"/>
        <v>RB15/F2242,5</v>
      </c>
      <c r="B1344" s="59" t="s">
        <v>432</v>
      </c>
      <c r="C1344" s="59" t="s">
        <v>431</v>
      </c>
      <c r="D1344" s="66">
        <v>2.5</v>
      </c>
      <c r="E1344" s="59" t="s">
        <v>85</v>
      </c>
      <c r="F1344" s="63">
        <f t="shared" si="44"/>
        <v>2.5</v>
      </c>
      <c r="G1344" s="63">
        <v>98</v>
      </c>
    </row>
    <row r="1345" spans="1:7" ht="15" customHeight="1" x14ac:dyDescent="0.3">
      <c r="A1345" s="59" t="str">
        <f t="shared" si="43"/>
        <v>RB15/ch2,5</v>
      </c>
      <c r="B1345" s="64" t="s">
        <v>430</v>
      </c>
      <c r="C1345" s="64" t="s">
        <v>429</v>
      </c>
      <c r="D1345" s="65">
        <v>2.5</v>
      </c>
      <c r="E1345" s="64" t="s">
        <v>85</v>
      </c>
      <c r="F1345" s="63">
        <f t="shared" si="44"/>
        <v>2.5</v>
      </c>
      <c r="G1345" s="63">
        <v>98</v>
      </c>
    </row>
    <row r="1346" spans="1:7" ht="15" customHeight="1" x14ac:dyDescent="0.3">
      <c r="A1346" s="59" t="str">
        <f t="shared" ref="A1346:A1409" si="45">_xlfn.CONCAT(B1346,F1346)</f>
        <v>RB15/nb/012,5</v>
      </c>
      <c r="B1346" s="59" t="s">
        <v>428</v>
      </c>
      <c r="C1346" s="59" t="s">
        <v>427</v>
      </c>
      <c r="D1346" s="66">
        <v>2.5</v>
      </c>
      <c r="E1346" s="59" t="s">
        <v>85</v>
      </c>
      <c r="F1346" s="63">
        <f t="shared" si="44"/>
        <v>2.5</v>
      </c>
      <c r="G1346" s="63">
        <v>267</v>
      </c>
    </row>
    <row r="1347" spans="1:7" ht="15" customHeight="1" x14ac:dyDescent="0.3">
      <c r="A1347" s="59" t="str">
        <f t="shared" si="45"/>
        <v>RB15/nb/022,5</v>
      </c>
      <c r="B1347" s="64" t="s">
        <v>426</v>
      </c>
      <c r="C1347" s="64" t="s">
        <v>425</v>
      </c>
      <c r="D1347" s="65">
        <v>2.5</v>
      </c>
      <c r="E1347" s="64" t="s">
        <v>85</v>
      </c>
      <c r="F1347" s="63">
        <f t="shared" si="44"/>
        <v>2.5</v>
      </c>
      <c r="G1347" s="63">
        <v>267</v>
      </c>
    </row>
    <row r="1348" spans="1:7" ht="15" customHeight="1" x14ac:dyDescent="0.3">
      <c r="A1348" s="59" t="str">
        <f t="shared" si="45"/>
        <v>RB15/nb/032,5</v>
      </c>
      <c r="B1348" s="59" t="s">
        <v>424</v>
      </c>
      <c r="C1348" s="59" t="s">
        <v>423</v>
      </c>
      <c r="D1348" s="66">
        <v>2.5</v>
      </c>
      <c r="E1348" s="59" t="s">
        <v>85</v>
      </c>
      <c r="F1348" s="63">
        <f t="shared" si="44"/>
        <v>2.5</v>
      </c>
      <c r="G1348" s="63">
        <v>267</v>
      </c>
    </row>
    <row r="1349" spans="1:7" ht="15" customHeight="1" x14ac:dyDescent="0.3">
      <c r="A1349" s="59" t="str">
        <f t="shared" si="45"/>
        <v>RB15/nb/An2,5</v>
      </c>
      <c r="B1349" s="64" t="s">
        <v>422</v>
      </c>
      <c r="C1349" s="64" t="s">
        <v>421</v>
      </c>
      <c r="D1349" s="65">
        <v>2.5</v>
      </c>
      <c r="E1349" s="64" t="s">
        <v>85</v>
      </c>
      <c r="F1349" s="63">
        <f t="shared" si="44"/>
        <v>2.5</v>
      </c>
      <c r="G1349" s="63">
        <v>267</v>
      </c>
    </row>
    <row r="1350" spans="1:7" ht="15" customHeight="1" x14ac:dyDescent="0.3">
      <c r="A1350" s="59" t="str">
        <f t="shared" si="45"/>
        <v>RB15/Ne2,5</v>
      </c>
      <c r="B1350" s="59" t="s">
        <v>420</v>
      </c>
      <c r="C1350" s="59" t="s">
        <v>419</v>
      </c>
      <c r="D1350" s="66">
        <v>2.5</v>
      </c>
      <c r="E1350" s="59" t="s">
        <v>85</v>
      </c>
      <c r="F1350" s="63">
        <f t="shared" si="44"/>
        <v>2.5</v>
      </c>
      <c r="G1350" s="63">
        <v>247</v>
      </c>
    </row>
    <row r="1351" spans="1:7" ht="15" customHeight="1" x14ac:dyDescent="0.3">
      <c r="A1351" s="59" t="str">
        <f t="shared" si="45"/>
        <v>RB19/012,5</v>
      </c>
      <c r="B1351" s="64" t="s">
        <v>418</v>
      </c>
      <c r="C1351" s="64" t="s">
        <v>417</v>
      </c>
      <c r="D1351" s="65">
        <v>2.5</v>
      </c>
      <c r="E1351" s="64" t="s">
        <v>85</v>
      </c>
      <c r="F1351" s="63">
        <f t="shared" si="44"/>
        <v>2.5</v>
      </c>
      <c r="G1351" s="63">
        <v>129</v>
      </c>
    </row>
    <row r="1352" spans="1:7" ht="15" customHeight="1" x14ac:dyDescent="0.3">
      <c r="A1352" s="59" t="str">
        <f t="shared" si="45"/>
        <v>RB19/032,5</v>
      </c>
      <c r="B1352" s="59" t="s">
        <v>416</v>
      </c>
      <c r="C1352" s="59" t="s">
        <v>415</v>
      </c>
      <c r="D1352" s="66">
        <v>2.5</v>
      </c>
      <c r="E1352" s="59" t="s">
        <v>85</v>
      </c>
      <c r="F1352" s="63">
        <f t="shared" si="44"/>
        <v>2.5</v>
      </c>
      <c r="G1352" s="63">
        <v>129</v>
      </c>
    </row>
    <row r="1353" spans="1:7" ht="15" customHeight="1" x14ac:dyDescent="0.3">
      <c r="A1353" s="59" t="str">
        <f t="shared" si="45"/>
        <v>RB19/Mo1</v>
      </c>
      <c r="B1353" s="64" t="s">
        <v>414</v>
      </c>
      <c r="C1353" s="64" t="s">
        <v>413</v>
      </c>
      <c r="D1353" s="65">
        <v>1</v>
      </c>
      <c r="E1353" s="64" t="s">
        <v>2</v>
      </c>
      <c r="F1353" s="63">
        <f t="shared" si="44"/>
        <v>1</v>
      </c>
      <c r="G1353" s="63">
        <v>375</v>
      </c>
    </row>
    <row r="1354" spans="1:7" ht="15" customHeight="1" x14ac:dyDescent="0.3">
      <c r="A1354" s="59" t="str">
        <f t="shared" si="45"/>
        <v>RB21/012,5</v>
      </c>
      <c r="B1354" s="59" t="s">
        <v>412</v>
      </c>
      <c r="C1354" s="59" t="s">
        <v>411</v>
      </c>
      <c r="D1354" s="66">
        <v>2.5</v>
      </c>
      <c r="E1354" s="59" t="s">
        <v>85</v>
      </c>
      <c r="F1354" s="63">
        <f t="shared" si="44"/>
        <v>2.5</v>
      </c>
      <c r="G1354" s="63">
        <v>46</v>
      </c>
    </row>
    <row r="1355" spans="1:7" ht="15" customHeight="1" x14ac:dyDescent="0.3">
      <c r="A1355" s="59" t="str">
        <f t="shared" si="45"/>
        <v>RB21/022,5</v>
      </c>
      <c r="B1355" s="64" t="s">
        <v>410</v>
      </c>
      <c r="C1355" s="64" t="s">
        <v>409</v>
      </c>
      <c r="D1355" s="65">
        <v>2.5</v>
      </c>
      <c r="E1355" s="64" t="s">
        <v>85</v>
      </c>
      <c r="F1355" s="63">
        <f t="shared" si="44"/>
        <v>2.5</v>
      </c>
      <c r="G1355" s="63">
        <v>46</v>
      </c>
    </row>
    <row r="1356" spans="1:7" ht="15" customHeight="1" x14ac:dyDescent="0.3">
      <c r="A1356" s="59" t="str">
        <f t="shared" si="45"/>
        <v>RB21/032,5</v>
      </c>
      <c r="B1356" s="59" t="s">
        <v>408</v>
      </c>
      <c r="C1356" s="59" t="s">
        <v>407</v>
      </c>
      <c r="D1356" s="66">
        <v>2.5</v>
      </c>
      <c r="E1356" s="59" t="s">
        <v>85</v>
      </c>
      <c r="F1356" s="63">
        <f t="shared" si="44"/>
        <v>2.5</v>
      </c>
      <c r="G1356" s="63">
        <v>46</v>
      </c>
    </row>
    <row r="1357" spans="1:7" ht="15" customHeight="1" x14ac:dyDescent="0.3">
      <c r="A1357" s="59" t="str">
        <f t="shared" si="45"/>
        <v>RB21/132,5</v>
      </c>
      <c r="B1357" s="64" t="s">
        <v>406</v>
      </c>
      <c r="C1357" s="64" t="s">
        <v>405</v>
      </c>
      <c r="D1357" s="65">
        <v>2.5</v>
      </c>
      <c r="E1357" s="64" t="s">
        <v>85</v>
      </c>
      <c r="F1357" s="63">
        <f t="shared" si="44"/>
        <v>2.5</v>
      </c>
      <c r="G1357" s="63">
        <v>46</v>
      </c>
    </row>
    <row r="1358" spans="1:7" ht="15" customHeight="1" x14ac:dyDescent="0.3">
      <c r="A1358" s="59" t="str">
        <f t="shared" si="45"/>
        <v>RB22/011</v>
      </c>
      <c r="B1358" s="59" t="s">
        <v>404</v>
      </c>
      <c r="C1358" s="59" t="s">
        <v>403</v>
      </c>
      <c r="D1358" s="66">
        <v>1</v>
      </c>
      <c r="E1358" s="59" t="s">
        <v>2</v>
      </c>
      <c r="F1358" s="63">
        <f t="shared" si="44"/>
        <v>1</v>
      </c>
      <c r="G1358" s="63">
        <v>28</v>
      </c>
    </row>
    <row r="1359" spans="1:7" ht="15" customHeight="1" x14ac:dyDescent="0.3">
      <c r="A1359" s="59" t="str">
        <f t="shared" si="45"/>
        <v>RB22/021</v>
      </c>
      <c r="B1359" s="64" t="s">
        <v>402</v>
      </c>
      <c r="C1359" s="64" t="s">
        <v>401</v>
      </c>
      <c r="D1359" s="65">
        <v>1</v>
      </c>
      <c r="E1359" s="64" t="s">
        <v>2</v>
      </c>
      <c r="F1359" s="63">
        <f t="shared" si="44"/>
        <v>1</v>
      </c>
      <c r="G1359" s="63">
        <v>28</v>
      </c>
    </row>
    <row r="1360" spans="1:7" ht="15" customHeight="1" x14ac:dyDescent="0.3">
      <c r="A1360" s="59" t="str">
        <f t="shared" si="45"/>
        <v>RB22/031</v>
      </c>
      <c r="B1360" s="59" t="s">
        <v>400</v>
      </c>
      <c r="C1360" s="59" t="s">
        <v>399</v>
      </c>
      <c r="D1360" s="66">
        <v>1</v>
      </c>
      <c r="E1360" s="59" t="s">
        <v>2</v>
      </c>
      <c r="F1360" s="63">
        <f t="shared" si="44"/>
        <v>1</v>
      </c>
      <c r="G1360" s="63">
        <v>28</v>
      </c>
    </row>
    <row r="1361" spans="1:7" ht="15" customHeight="1" x14ac:dyDescent="0.3">
      <c r="A1361" s="59" t="str">
        <f t="shared" si="45"/>
        <v>RB22/131</v>
      </c>
      <c r="B1361" s="64" t="s">
        <v>398</v>
      </c>
      <c r="C1361" s="64" t="s">
        <v>397</v>
      </c>
      <c r="D1361" s="65">
        <v>1</v>
      </c>
      <c r="E1361" s="64" t="s">
        <v>2</v>
      </c>
      <c r="F1361" s="63">
        <f t="shared" si="44"/>
        <v>1</v>
      </c>
      <c r="G1361" s="63">
        <v>28</v>
      </c>
    </row>
    <row r="1362" spans="1:7" ht="15" customHeight="1" x14ac:dyDescent="0.3">
      <c r="A1362" s="59" t="str">
        <f t="shared" si="45"/>
        <v>RB25/011</v>
      </c>
      <c r="B1362" s="59" t="s">
        <v>396</v>
      </c>
      <c r="C1362" s="59" t="s">
        <v>395</v>
      </c>
      <c r="D1362" s="66">
        <v>1</v>
      </c>
      <c r="E1362" s="59" t="s">
        <v>2</v>
      </c>
      <c r="F1362" s="63">
        <f t="shared" si="44"/>
        <v>1</v>
      </c>
      <c r="G1362" s="63">
        <v>33</v>
      </c>
    </row>
    <row r="1363" spans="1:7" ht="15" customHeight="1" x14ac:dyDescent="0.3">
      <c r="A1363" s="59" t="str">
        <f t="shared" si="45"/>
        <v>RB30/012,5</v>
      </c>
      <c r="B1363" s="64" t="s">
        <v>394</v>
      </c>
      <c r="C1363" s="64" t="s">
        <v>393</v>
      </c>
      <c r="D1363" s="65">
        <v>2.5</v>
      </c>
      <c r="E1363" s="64" t="s">
        <v>85</v>
      </c>
      <c r="F1363" s="63">
        <f t="shared" si="44"/>
        <v>2.5</v>
      </c>
      <c r="G1363" s="63">
        <v>224</v>
      </c>
    </row>
    <row r="1364" spans="1:7" ht="15" customHeight="1" x14ac:dyDescent="0.3">
      <c r="A1364" s="59" t="str">
        <f t="shared" si="45"/>
        <v>RB30/022,5</v>
      </c>
      <c r="B1364" s="59" t="s">
        <v>392</v>
      </c>
      <c r="C1364" s="59" t="s">
        <v>391</v>
      </c>
      <c r="D1364" s="66">
        <v>2.5</v>
      </c>
      <c r="E1364" s="59" t="s">
        <v>85</v>
      </c>
      <c r="F1364" s="63">
        <f t="shared" si="44"/>
        <v>2.5</v>
      </c>
      <c r="G1364" s="63">
        <v>224</v>
      </c>
    </row>
    <row r="1365" spans="1:7" ht="15" customHeight="1" x14ac:dyDescent="0.3">
      <c r="A1365" s="59" t="str">
        <f t="shared" si="45"/>
        <v>RB30/02Z2,5</v>
      </c>
      <c r="B1365" s="64" t="s">
        <v>390</v>
      </c>
      <c r="C1365" s="64" t="s">
        <v>389</v>
      </c>
      <c r="D1365" s="65">
        <v>2.5</v>
      </c>
      <c r="E1365" s="64" t="s">
        <v>85</v>
      </c>
      <c r="F1365" s="63">
        <f t="shared" si="44"/>
        <v>2.5</v>
      </c>
      <c r="G1365" s="63">
        <v>250</v>
      </c>
    </row>
    <row r="1366" spans="1:7" ht="15" customHeight="1" x14ac:dyDescent="0.3">
      <c r="A1366" s="59" t="str">
        <f t="shared" si="45"/>
        <v>RB30/032,5</v>
      </c>
      <c r="B1366" s="59" t="s">
        <v>388</v>
      </c>
      <c r="C1366" s="59" t="s">
        <v>387</v>
      </c>
      <c r="D1366" s="66">
        <v>2.5</v>
      </c>
      <c r="E1366" s="59" t="s">
        <v>85</v>
      </c>
      <c r="F1366" s="63">
        <f t="shared" si="44"/>
        <v>2.5</v>
      </c>
      <c r="G1366" s="63">
        <v>224</v>
      </c>
    </row>
    <row r="1367" spans="1:7" ht="15" customHeight="1" x14ac:dyDescent="0.3">
      <c r="A1367" s="59" t="str">
        <f t="shared" si="45"/>
        <v>RB30/An2,5</v>
      </c>
      <c r="B1367" s="64" t="s">
        <v>386</v>
      </c>
      <c r="C1367" s="64" t="s">
        <v>385</v>
      </c>
      <c r="D1367" s="65">
        <v>2.5</v>
      </c>
      <c r="E1367" s="64" t="s">
        <v>85</v>
      </c>
      <c r="F1367" s="63">
        <f t="shared" si="44"/>
        <v>2.5</v>
      </c>
      <c r="G1367" s="63">
        <v>250</v>
      </c>
    </row>
    <row r="1368" spans="1:7" ht="15" customHeight="1" x14ac:dyDescent="0.3">
      <c r="A1368" s="59" t="str">
        <f t="shared" si="45"/>
        <v>RB30/B/012,5</v>
      </c>
      <c r="B1368" s="59" t="s">
        <v>384</v>
      </c>
      <c r="C1368" s="59" t="s">
        <v>383</v>
      </c>
      <c r="D1368" s="66">
        <v>2.5</v>
      </c>
      <c r="E1368" s="59" t="s">
        <v>85</v>
      </c>
      <c r="F1368" s="63">
        <f t="shared" si="44"/>
        <v>2.5</v>
      </c>
      <c r="G1368" s="63">
        <v>250</v>
      </c>
    </row>
    <row r="1369" spans="1:7" ht="15" customHeight="1" x14ac:dyDescent="0.3">
      <c r="A1369" s="59" t="str">
        <f t="shared" si="45"/>
        <v>RB30/B/022,5</v>
      </c>
      <c r="B1369" s="64" t="s">
        <v>382</v>
      </c>
      <c r="C1369" s="64" t="s">
        <v>381</v>
      </c>
      <c r="D1369" s="65">
        <v>2.5</v>
      </c>
      <c r="E1369" s="64" t="s">
        <v>85</v>
      </c>
      <c r="F1369" s="63">
        <f t="shared" si="44"/>
        <v>2.5</v>
      </c>
      <c r="G1369" s="63">
        <v>250</v>
      </c>
    </row>
    <row r="1370" spans="1:7" ht="15" customHeight="1" x14ac:dyDescent="0.3">
      <c r="A1370" s="59" t="str">
        <f t="shared" si="45"/>
        <v>RB30/B/032,5</v>
      </c>
      <c r="B1370" s="59" t="s">
        <v>380</v>
      </c>
      <c r="C1370" s="59" t="s">
        <v>379</v>
      </c>
      <c r="D1370" s="66">
        <v>2.5</v>
      </c>
      <c r="E1370" s="59" t="s">
        <v>85</v>
      </c>
      <c r="F1370" s="63">
        <f t="shared" si="44"/>
        <v>2.5</v>
      </c>
      <c r="G1370" s="63">
        <v>250</v>
      </c>
    </row>
    <row r="1371" spans="1:7" ht="15" customHeight="1" x14ac:dyDescent="0.3">
      <c r="A1371" s="59" t="str">
        <f t="shared" si="45"/>
        <v>RB30/B/F1732,5</v>
      </c>
      <c r="B1371" s="64" t="s">
        <v>378</v>
      </c>
      <c r="C1371" s="64" t="s">
        <v>377</v>
      </c>
      <c r="D1371" s="65">
        <v>2.5</v>
      </c>
      <c r="E1371" s="64" t="s">
        <v>85</v>
      </c>
      <c r="F1371" s="63">
        <f t="shared" si="44"/>
        <v>2.5</v>
      </c>
      <c r="G1371" s="63">
        <v>334</v>
      </c>
    </row>
    <row r="1372" spans="1:7" ht="15" customHeight="1" x14ac:dyDescent="0.3">
      <c r="A1372" s="59" t="str">
        <f t="shared" si="45"/>
        <v>RB30/B/F1792,5</v>
      </c>
      <c r="B1372" s="59" t="s">
        <v>376</v>
      </c>
      <c r="C1372" s="59" t="s">
        <v>375</v>
      </c>
      <c r="D1372" s="66">
        <v>2.5</v>
      </c>
      <c r="E1372" s="59" t="s">
        <v>85</v>
      </c>
      <c r="F1372" s="63">
        <f t="shared" si="44"/>
        <v>2.5</v>
      </c>
      <c r="G1372" s="63">
        <v>334</v>
      </c>
    </row>
    <row r="1373" spans="1:7" ht="15" customHeight="1" x14ac:dyDescent="0.3">
      <c r="A1373" s="59" t="str">
        <f t="shared" si="45"/>
        <v>RB30/B/F2242,5</v>
      </c>
      <c r="B1373" s="64" t="s">
        <v>374</v>
      </c>
      <c r="C1373" s="64" t="s">
        <v>373</v>
      </c>
      <c r="D1373" s="65">
        <v>2.5</v>
      </c>
      <c r="E1373" s="64" t="s">
        <v>85</v>
      </c>
      <c r="F1373" s="63">
        <f t="shared" si="44"/>
        <v>2.5</v>
      </c>
      <c r="G1373" s="63">
        <v>334</v>
      </c>
    </row>
    <row r="1374" spans="1:7" ht="15" customHeight="1" x14ac:dyDescent="0.3">
      <c r="A1374" s="59" t="str">
        <f t="shared" si="45"/>
        <v>RB30/B/F562,5</v>
      </c>
      <c r="B1374" s="59" t="s">
        <v>372</v>
      </c>
      <c r="C1374" s="59" t="s">
        <v>371</v>
      </c>
      <c r="D1374" s="66">
        <v>2.5</v>
      </c>
      <c r="E1374" s="59" t="s">
        <v>85</v>
      </c>
      <c r="F1374" s="63">
        <f t="shared" si="44"/>
        <v>2.5</v>
      </c>
      <c r="G1374" s="63">
        <v>334</v>
      </c>
    </row>
    <row r="1375" spans="1:7" ht="15" customHeight="1" x14ac:dyDescent="0.3">
      <c r="A1375" s="59" t="str">
        <f t="shared" si="45"/>
        <v>RB30/B/ch2,5</v>
      </c>
      <c r="B1375" s="64" t="s">
        <v>370</v>
      </c>
      <c r="C1375" s="64" t="s">
        <v>369</v>
      </c>
      <c r="D1375" s="65">
        <v>2.5</v>
      </c>
      <c r="E1375" s="64" t="s">
        <v>85</v>
      </c>
      <c r="F1375" s="63">
        <f t="shared" si="44"/>
        <v>2.5</v>
      </c>
      <c r="G1375" s="63">
        <v>334</v>
      </c>
    </row>
    <row r="1376" spans="1:7" ht="15" customHeight="1" x14ac:dyDescent="0.3">
      <c r="A1376" s="59" t="str">
        <f t="shared" si="45"/>
        <v>RB30/F1732,5</v>
      </c>
      <c r="B1376" s="59" t="s">
        <v>368</v>
      </c>
      <c r="C1376" s="59" t="s">
        <v>367</v>
      </c>
      <c r="D1376" s="66">
        <v>2.5</v>
      </c>
      <c r="E1376" s="59" t="s">
        <v>85</v>
      </c>
      <c r="F1376" s="63">
        <f t="shared" si="44"/>
        <v>2.5</v>
      </c>
      <c r="G1376" s="63">
        <v>307</v>
      </c>
    </row>
    <row r="1377" spans="1:7" ht="15" customHeight="1" x14ac:dyDescent="0.3">
      <c r="A1377" s="59" t="str">
        <f t="shared" si="45"/>
        <v>RB30/F1792,5</v>
      </c>
      <c r="B1377" s="64" t="s">
        <v>366</v>
      </c>
      <c r="C1377" s="64" t="s">
        <v>365</v>
      </c>
      <c r="D1377" s="65">
        <v>2.5</v>
      </c>
      <c r="E1377" s="64" t="s">
        <v>85</v>
      </c>
      <c r="F1377" s="63">
        <f t="shared" si="44"/>
        <v>2.5</v>
      </c>
      <c r="G1377" s="63">
        <v>307</v>
      </c>
    </row>
    <row r="1378" spans="1:7" ht="15" customHeight="1" x14ac:dyDescent="0.3">
      <c r="A1378" s="59" t="str">
        <f t="shared" si="45"/>
        <v>RB30/F2242,5</v>
      </c>
      <c r="B1378" s="59" t="s">
        <v>364</v>
      </c>
      <c r="C1378" s="59" t="s">
        <v>363</v>
      </c>
      <c r="D1378" s="66">
        <v>2.5</v>
      </c>
      <c r="E1378" s="59" t="s">
        <v>85</v>
      </c>
      <c r="F1378" s="63">
        <f t="shared" si="44"/>
        <v>2.5</v>
      </c>
      <c r="G1378" s="63">
        <v>307</v>
      </c>
    </row>
    <row r="1379" spans="1:7" ht="15" customHeight="1" x14ac:dyDescent="0.3">
      <c r="A1379" s="59" t="str">
        <f t="shared" si="45"/>
        <v>RB30/F562,5</v>
      </c>
      <c r="B1379" s="64" t="s">
        <v>362</v>
      </c>
      <c r="C1379" s="64" t="s">
        <v>361</v>
      </c>
      <c r="D1379" s="65">
        <v>2.5</v>
      </c>
      <c r="E1379" s="64" t="s">
        <v>85</v>
      </c>
      <c r="F1379" s="63">
        <f t="shared" si="44"/>
        <v>2.5</v>
      </c>
      <c r="G1379" s="63">
        <v>307</v>
      </c>
    </row>
    <row r="1380" spans="1:7" ht="15" customHeight="1" x14ac:dyDescent="0.3">
      <c r="A1380" s="59" t="str">
        <f t="shared" si="45"/>
        <v>RB30/ch2,5</v>
      </c>
      <c r="B1380" s="59" t="s">
        <v>360</v>
      </c>
      <c r="C1380" s="59" t="s">
        <v>359</v>
      </c>
      <c r="D1380" s="66">
        <v>2.5</v>
      </c>
      <c r="E1380" s="59" t="s">
        <v>85</v>
      </c>
      <c r="F1380" s="63">
        <f t="shared" si="44"/>
        <v>2.5</v>
      </c>
      <c r="G1380" s="63">
        <v>307</v>
      </c>
    </row>
    <row r="1381" spans="1:7" ht="15" customHeight="1" x14ac:dyDescent="0.3">
      <c r="A1381" s="59" t="str">
        <f t="shared" si="45"/>
        <v>RB30/nb/012,5</v>
      </c>
      <c r="B1381" s="64" t="s">
        <v>358</v>
      </c>
      <c r="C1381" s="64" t="s">
        <v>357</v>
      </c>
      <c r="D1381" s="65">
        <v>2.5</v>
      </c>
      <c r="E1381" s="64" t="s">
        <v>85</v>
      </c>
      <c r="F1381" s="63">
        <f t="shared" si="44"/>
        <v>2.5</v>
      </c>
      <c r="G1381" s="63">
        <v>483</v>
      </c>
    </row>
    <row r="1382" spans="1:7" ht="15" customHeight="1" x14ac:dyDescent="0.3">
      <c r="A1382" s="59" t="str">
        <f t="shared" si="45"/>
        <v>RB30/nb/022,5</v>
      </c>
      <c r="B1382" s="59" t="s">
        <v>356</v>
      </c>
      <c r="C1382" s="59" t="s">
        <v>355</v>
      </c>
      <c r="D1382" s="66">
        <v>2.5</v>
      </c>
      <c r="E1382" s="59" t="s">
        <v>85</v>
      </c>
      <c r="F1382" s="63">
        <f t="shared" si="44"/>
        <v>2.5</v>
      </c>
      <c r="G1382" s="63">
        <v>483</v>
      </c>
    </row>
    <row r="1383" spans="1:7" ht="15" customHeight="1" x14ac:dyDescent="0.3">
      <c r="A1383" s="59" t="str">
        <f t="shared" si="45"/>
        <v>RB30/nb/032,5</v>
      </c>
      <c r="B1383" s="64" t="s">
        <v>354</v>
      </c>
      <c r="C1383" s="64" t="s">
        <v>353</v>
      </c>
      <c r="D1383" s="65">
        <v>2.5</v>
      </c>
      <c r="E1383" s="64" t="s">
        <v>85</v>
      </c>
      <c r="F1383" s="63">
        <f t="shared" si="44"/>
        <v>2.5</v>
      </c>
      <c r="G1383" s="63">
        <v>483</v>
      </c>
    </row>
    <row r="1384" spans="1:7" ht="15" customHeight="1" x14ac:dyDescent="0.3">
      <c r="A1384" s="59" t="str">
        <f t="shared" si="45"/>
        <v>RB30/nb/An2,5</v>
      </c>
      <c r="B1384" s="59" t="s">
        <v>352</v>
      </c>
      <c r="C1384" s="59" t="s">
        <v>351</v>
      </c>
      <c r="D1384" s="66">
        <v>2.5</v>
      </c>
      <c r="E1384" s="59" t="s">
        <v>85</v>
      </c>
      <c r="F1384" s="63">
        <f t="shared" si="44"/>
        <v>2.5</v>
      </c>
      <c r="G1384" s="63">
        <v>483</v>
      </c>
    </row>
    <row r="1385" spans="1:7" ht="15" customHeight="1" x14ac:dyDescent="0.3">
      <c r="A1385" s="59" t="str">
        <f t="shared" si="45"/>
        <v>RB32/012,5</v>
      </c>
      <c r="B1385" s="64" t="s">
        <v>350</v>
      </c>
      <c r="C1385" s="64" t="s">
        <v>349</v>
      </c>
      <c r="D1385" s="65">
        <v>2.5</v>
      </c>
      <c r="E1385" s="64" t="s">
        <v>85</v>
      </c>
      <c r="F1385" s="63">
        <f t="shared" si="44"/>
        <v>2.5</v>
      </c>
      <c r="G1385" s="63">
        <v>129</v>
      </c>
    </row>
    <row r="1386" spans="1:7" ht="15" customHeight="1" x14ac:dyDescent="0.3">
      <c r="A1386" s="59" t="str">
        <f t="shared" si="45"/>
        <v>RB32/022,5</v>
      </c>
      <c r="B1386" s="59" t="s">
        <v>348</v>
      </c>
      <c r="C1386" s="59" t="s">
        <v>347</v>
      </c>
      <c r="D1386" s="66">
        <v>2.5</v>
      </c>
      <c r="E1386" s="59" t="s">
        <v>85</v>
      </c>
      <c r="F1386" s="63">
        <f t="shared" si="44"/>
        <v>2.5</v>
      </c>
      <c r="G1386" s="63">
        <v>129</v>
      </c>
    </row>
    <row r="1387" spans="1:7" ht="15" customHeight="1" x14ac:dyDescent="0.3">
      <c r="A1387" s="59" t="str">
        <f t="shared" si="45"/>
        <v>RB32/032,5</v>
      </c>
      <c r="B1387" s="64" t="s">
        <v>346</v>
      </c>
      <c r="C1387" s="64" t="s">
        <v>345</v>
      </c>
      <c r="D1387" s="65">
        <v>2.5</v>
      </c>
      <c r="E1387" s="64" t="s">
        <v>85</v>
      </c>
      <c r="F1387" s="63">
        <f t="shared" si="44"/>
        <v>2.5</v>
      </c>
      <c r="G1387" s="63">
        <v>129</v>
      </c>
    </row>
    <row r="1388" spans="1:7" ht="15" customHeight="1" x14ac:dyDescent="0.3">
      <c r="A1388" s="59" t="str">
        <f t="shared" si="45"/>
        <v>RB32/ch2,5</v>
      </c>
      <c r="B1388" s="59" t="s">
        <v>344</v>
      </c>
      <c r="C1388" s="59" t="s">
        <v>343</v>
      </c>
      <c r="D1388" s="66">
        <v>2.5</v>
      </c>
      <c r="E1388" s="59" t="s">
        <v>85</v>
      </c>
      <c r="F1388" s="63">
        <f t="shared" si="44"/>
        <v>2.5</v>
      </c>
      <c r="G1388" s="63">
        <v>195</v>
      </c>
    </row>
    <row r="1389" spans="1:7" ht="15" customHeight="1" x14ac:dyDescent="0.3">
      <c r="A1389" s="59" t="str">
        <f t="shared" si="45"/>
        <v>RB3A/01/PP1</v>
      </c>
      <c r="B1389" s="64" t="s">
        <v>342</v>
      </c>
      <c r="C1389" s="64" t="s">
        <v>341</v>
      </c>
      <c r="D1389" s="65">
        <v>1</v>
      </c>
      <c r="E1389" s="64" t="s">
        <v>10</v>
      </c>
      <c r="F1389" s="63">
        <f t="shared" si="44"/>
        <v>1</v>
      </c>
      <c r="G1389" s="63">
        <v>42</v>
      </c>
    </row>
    <row r="1390" spans="1:7" ht="15" customHeight="1" x14ac:dyDescent="0.3">
      <c r="A1390" s="59" t="str">
        <f t="shared" si="45"/>
        <v>RB3A/02/PP1</v>
      </c>
      <c r="B1390" s="59" t="s">
        <v>340</v>
      </c>
      <c r="C1390" s="59" t="s">
        <v>339</v>
      </c>
      <c r="D1390" s="66">
        <v>1</v>
      </c>
      <c r="E1390" s="59" t="s">
        <v>10</v>
      </c>
      <c r="F1390" s="63">
        <f t="shared" si="44"/>
        <v>1</v>
      </c>
      <c r="G1390" s="63">
        <v>42</v>
      </c>
    </row>
    <row r="1391" spans="1:7" ht="15" customHeight="1" x14ac:dyDescent="0.3">
      <c r="A1391" s="59" t="str">
        <f t="shared" si="45"/>
        <v>RB3A/03/PP1</v>
      </c>
      <c r="B1391" s="64" t="s">
        <v>338</v>
      </c>
      <c r="C1391" s="64" t="s">
        <v>337</v>
      </c>
      <c r="D1391" s="65">
        <v>1</v>
      </c>
      <c r="E1391" s="64" t="s">
        <v>10</v>
      </c>
      <c r="F1391" s="63">
        <f t="shared" si="44"/>
        <v>1</v>
      </c>
      <c r="G1391" s="63">
        <v>42</v>
      </c>
    </row>
    <row r="1392" spans="1:7" ht="15" customHeight="1" x14ac:dyDescent="0.3">
      <c r="A1392" s="59" t="str">
        <f t="shared" si="45"/>
        <v>RB3A/13/PP1</v>
      </c>
      <c r="B1392" s="59" t="s">
        <v>336</v>
      </c>
      <c r="C1392" s="59" t="s">
        <v>335</v>
      </c>
      <c r="D1392" s="66">
        <v>1</v>
      </c>
      <c r="E1392" s="59" t="s">
        <v>10</v>
      </c>
      <c r="F1392" s="63">
        <f t="shared" si="44"/>
        <v>1</v>
      </c>
      <c r="G1392" s="63">
        <v>42</v>
      </c>
    </row>
    <row r="1393" spans="1:7" ht="15" customHeight="1" x14ac:dyDescent="0.3">
      <c r="A1393" s="59" t="str">
        <f t="shared" si="45"/>
        <v>RB3B/01/PP1</v>
      </c>
      <c r="B1393" s="64" t="s">
        <v>334</v>
      </c>
      <c r="C1393" s="64" t="s">
        <v>333</v>
      </c>
      <c r="D1393" s="65">
        <v>1</v>
      </c>
      <c r="E1393" s="64" t="s">
        <v>10</v>
      </c>
      <c r="F1393" s="63">
        <f t="shared" si="44"/>
        <v>1</v>
      </c>
      <c r="G1393" s="63">
        <v>96</v>
      </c>
    </row>
    <row r="1394" spans="1:7" ht="15" customHeight="1" x14ac:dyDescent="0.3">
      <c r="A1394" s="59" t="str">
        <f t="shared" si="45"/>
        <v>RB3B/02/PP1</v>
      </c>
      <c r="B1394" s="59" t="s">
        <v>332</v>
      </c>
      <c r="C1394" s="59" t="s">
        <v>331</v>
      </c>
      <c r="D1394" s="66">
        <v>1</v>
      </c>
      <c r="E1394" s="59" t="s">
        <v>10</v>
      </c>
      <c r="F1394" s="63">
        <f t="shared" si="44"/>
        <v>1</v>
      </c>
      <c r="G1394" s="63">
        <v>96</v>
      </c>
    </row>
    <row r="1395" spans="1:7" ht="15" customHeight="1" x14ac:dyDescent="0.3">
      <c r="A1395" s="59" t="str">
        <f t="shared" si="45"/>
        <v>RB3B/03/PP1</v>
      </c>
      <c r="B1395" s="64" t="s">
        <v>330</v>
      </c>
      <c r="C1395" s="64" t="s">
        <v>329</v>
      </c>
      <c r="D1395" s="65">
        <v>1</v>
      </c>
      <c r="E1395" s="64" t="s">
        <v>10</v>
      </c>
      <c r="F1395" s="63">
        <f t="shared" ref="F1395:F1458" si="46">D1395</f>
        <v>1</v>
      </c>
      <c r="G1395" s="63">
        <v>96</v>
      </c>
    </row>
    <row r="1396" spans="1:7" ht="15" customHeight="1" x14ac:dyDescent="0.3">
      <c r="A1396" s="59" t="str">
        <f t="shared" si="45"/>
        <v>RB3B/13/PP1</v>
      </c>
      <c r="B1396" s="59" t="s">
        <v>328</v>
      </c>
      <c r="C1396" s="59" t="s">
        <v>327</v>
      </c>
      <c r="D1396" s="66">
        <v>1</v>
      </c>
      <c r="E1396" s="59" t="s">
        <v>10</v>
      </c>
      <c r="F1396" s="63">
        <f t="shared" si="46"/>
        <v>1</v>
      </c>
      <c r="G1396" s="63">
        <v>96</v>
      </c>
    </row>
    <row r="1397" spans="1:7" ht="15" customHeight="1" x14ac:dyDescent="0.3">
      <c r="A1397" s="59" t="str">
        <f t="shared" si="45"/>
        <v>RB3C/011</v>
      </c>
      <c r="B1397" s="64" t="s">
        <v>326</v>
      </c>
      <c r="C1397" s="64" t="s">
        <v>325</v>
      </c>
      <c r="D1397" s="65">
        <v>1</v>
      </c>
      <c r="E1397" s="64" t="s">
        <v>10</v>
      </c>
      <c r="F1397" s="63">
        <f t="shared" si="46"/>
        <v>1</v>
      </c>
      <c r="G1397" s="63">
        <v>43</v>
      </c>
    </row>
    <row r="1398" spans="1:7" ht="15" customHeight="1" x14ac:dyDescent="0.3">
      <c r="A1398" s="59" t="str">
        <f t="shared" si="45"/>
        <v>RB3C/021</v>
      </c>
      <c r="B1398" s="59" t="s">
        <v>324</v>
      </c>
      <c r="C1398" s="59" t="s">
        <v>323</v>
      </c>
      <c r="D1398" s="66">
        <v>1</v>
      </c>
      <c r="E1398" s="59" t="s">
        <v>10</v>
      </c>
      <c r="F1398" s="63">
        <f t="shared" si="46"/>
        <v>1</v>
      </c>
      <c r="G1398" s="63">
        <v>43</v>
      </c>
    </row>
    <row r="1399" spans="1:7" ht="15" customHeight="1" x14ac:dyDescent="0.3">
      <c r="A1399" s="59" t="str">
        <f t="shared" si="45"/>
        <v>RB3C/031</v>
      </c>
      <c r="B1399" s="64" t="s">
        <v>322</v>
      </c>
      <c r="C1399" s="64" t="s">
        <v>321</v>
      </c>
      <c r="D1399" s="65">
        <v>1</v>
      </c>
      <c r="E1399" s="64" t="s">
        <v>10</v>
      </c>
      <c r="F1399" s="63">
        <f t="shared" si="46"/>
        <v>1</v>
      </c>
      <c r="G1399" s="63">
        <v>43</v>
      </c>
    </row>
    <row r="1400" spans="1:7" ht="15" customHeight="1" x14ac:dyDescent="0.3">
      <c r="A1400" s="59" t="str">
        <f t="shared" si="45"/>
        <v>RB3D/021</v>
      </c>
      <c r="B1400" s="59" t="s">
        <v>320</v>
      </c>
      <c r="C1400" s="59" t="s">
        <v>319</v>
      </c>
      <c r="D1400" s="66">
        <v>1</v>
      </c>
      <c r="E1400" s="59" t="s">
        <v>10</v>
      </c>
      <c r="F1400" s="63">
        <f t="shared" si="46"/>
        <v>1</v>
      </c>
      <c r="G1400" s="63">
        <v>44</v>
      </c>
    </row>
    <row r="1401" spans="1:7" ht="15" customHeight="1" x14ac:dyDescent="0.3">
      <c r="A1401" s="59" t="str">
        <f t="shared" si="45"/>
        <v>RB3D/031</v>
      </c>
      <c r="B1401" s="64" t="s">
        <v>318</v>
      </c>
      <c r="C1401" s="64" t="s">
        <v>317</v>
      </c>
      <c r="D1401" s="65">
        <v>1</v>
      </c>
      <c r="E1401" s="64" t="s">
        <v>10</v>
      </c>
      <c r="F1401" s="63">
        <f t="shared" si="46"/>
        <v>1</v>
      </c>
      <c r="G1401" s="63">
        <v>44</v>
      </c>
    </row>
    <row r="1402" spans="1:7" ht="15" customHeight="1" x14ac:dyDescent="0.3">
      <c r="A1402" s="59" t="str">
        <f t="shared" si="45"/>
        <v>RB41/011</v>
      </c>
      <c r="B1402" s="59" t="s">
        <v>316</v>
      </c>
      <c r="C1402" s="59" t="s">
        <v>315</v>
      </c>
      <c r="D1402" s="66">
        <v>1</v>
      </c>
      <c r="E1402" s="59" t="s">
        <v>2</v>
      </c>
      <c r="F1402" s="63">
        <f t="shared" si="46"/>
        <v>1</v>
      </c>
      <c r="G1402" s="63">
        <v>13</v>
      </c>
    </row>
    <row r="1403" spans="1:7" ht="15" customHeight="1" x14ac:dyDescent="0.3">
      <c r="A1403" s="59" t="str">
        <f t="shared" si="45"/>
        <v>RB41/021</v>
      </c>
      <c r="B1403" s="64" t="s">
        <v>314</v>
      </c>
      <c r="C1403" s="64" t="s">
        <v>313</v>
      </c>
      <c r="D1403" s="65">
        <v>1</v>
      </c>
      <c r="E1403" s="64" t="s">
        <v>2</v>
      </c>
      <c r="F1403" s="63">
        <f t="shared" si="46"/>
        <v>1</v>
      </c>
      <c r="G1403" s="63">
        <v>13</v>
      </c>
    </row>
    <row r="1404" spans="1:7" ht="15" customHeight="1" x14ac:dyDescent="0.3">
      <c r="A1404" s="59" t="str">
        <f t="shared" si="45"/>
        <v>RB41/031</v>
      </c>
      <c r="B1404" s="59" t="s">
        <v>312</v>
      </c>
      <c r="C1404" s="59" t="s">
        <v>311</v>
      </c>
      <c r="D1404" s="66">
        <v>1</v>
      </c>
      <c r="E1404" s="59" t="s">
        <v>2</v>
      </c>
      <c r="F1404" s="63">
        <f t="shared" si="46"/>
        <v>1</v>
      </c>
      <c r="G1404" s="63">
        <v>13</v>
      </c>
    </row>
    <row r="1405" spans="1:7" ht="15" customHeight="1" x14ac:dyDescent="0.3">
      <c r="A1405" s="59" t="str">
        <f t="shared" si="45"/>
        <v>RB41/561</v>
      </c>
      <c r="B1405" s="64" t="s">
        <v>310</v>
      </c>
      <c r="C1405" s="64" t="s">
        <v>309</v>
      </c>
      <c r="D1405" s="65">
        <v>1</v>
      </c>
      <c r="E1405" s="64" t="s">
        <v>2</v>
      </c>
      <c r="F1405" s="63">
        <f t="shared" si="46"/>
        <v>1</v>
      </c>
      <c r="G1405" s="63">
        <v>13</v>
      </c>
    </row>
    <row r="1406" spans="1:7" ht="15" customHeight="1" x14ac:dyDescent="0.3">
      <c r="A1406" s="59" t="str">
        <f t="shared" si="45"/>
        <v>RB41/ch1</v>
      </c>
      <c r="B1406" s="59" t="s">
        <v>308</v>
      </c>
      <c r="C1406" s="59" t="s">
        <v>307</v>
      </c>
      <c r="D1406" s="66">
        <v>1</v>
      </c>
      <c r="E1406" s="59" t="s">
        <v>2</v>
      </c>
      <c r="F1406" s="63">
        <f t="shared" si="46"/>
        <v>1</v>
      </c>
      <c r="G1406" s="63">
        <v>13</v>
      </c>
    </row>
    <row r="1407" spans="1:7" ht="15" customHeight="1" x14ac:dyDescent="0.3">
      <c r="A1407" s="59" t="str">
        <f t="shared" si="45"/>
        <v>RB70/012,5</v>
      </c>
      <c r="B1407" s="64" t="s">
        <v>306</v>
      </c>
      <c r="C1407" s="64" t="s">
        <v>305</v>
      </c>
      <c r="D1407" s="65">
        <v>2.5</v>
      </c>
      <c r="E1407" s="64" t="s">
        <v>85</v>
      </c>
      <c r="F1407" s="63">
        <f t="shared" si="46"/>
        <v>2.5</v>
      </c>
      <c r="G1407" s="63">
        <v>222</v>
      </c>
    </row>
    <row r="1408" spans="1:7" ht="15" customHeight="1" x14ac:dyDescent="0.3">
      <c r="A1408" s="59" t="str">
        <f t="shared" si="45"/>
        <v>RB70/022,5</v>
      </c>
      <c r="B1408" s="59" t="s">
        <v>304</v>
      </c>
      <c r="C1408" s="59" t="s">
        <v>303</v>
      </c>
      <c r="D1408" s="66">
        <v>2.5</v>
      </c>
      <c r="E1408" s="59" t="s">
        <v>85</v>
      </c>
      <c r="F1408" s="63">
        <f t="shared" si="46"/>
        <v>2.5</v>
      </c>
      <c r="G1408" s="63">
        <v>222</v>
      </c>
    </row>
    <row r="1409" spans="1:7" ht="15" customHeight="1" x14ac:dyDescent="0.3">
      <c r="A1409" s="59" t="str">
        <f t="shared" si="45"/>
        <v>RB70/02Z2,5</v>
      </c>
      <c r="B1409" s="64" t="s">
        <v>302</v>
      </c>
      <c r="C1409" s="64" t="s">
        <v>301</v>
      </c>
      <c r="D1409" s="65">
        <v>2.5</v>
      </c>
      <c r="E1409" s="64" t="s">
        <v>85</v>
      </c>
      <c r="F1409" s="63">
        <f t="shared" si="46"/>
        <v>2.5</v>
      </c>
      <c r="G1409" s="63">
        <v>222</v>
      </c>
    </row>
    <row r="1410" spans="1:7" ht="15" customHeight="1" x14ac:dyDescent="0.3">
      <c r="A1410" s="59" t="str">
        <f t="shared" ref="A1410:A1473" si="47">_xlfn.CONCAT(B1410,F1410)</f>
        <v>RB70/032,5</v>
      </c>
      <c r="B1410" s="59" t="s">
        <v>300</v>
      </c>
      <c r="C1410" s="59" t="s">
        <v>299</v>
      </c>
      <c r="D1410" s="66">
        <v>2.5</v>
      </c>
      <c r="E1410" s="59" t="s">
        <v>85</v>
      </c>
      <c r="F1410" s="63">
        <f t="shared" si="46"/>
        <v>2.5</v>
      </c>
      <c r="G1410" s="63">
        <v>222</v>
      </c>
    </row>
    <row r="1411" spans="1:7" ht="15" customHeight="1" x14ac:dyDescent="0.3">
      <c r="A1411" s="59" t="str">
        <f t="shared" si="47"/>
        <v>RB70/562,5</v>
      </c>
      <c r="B1411" s="64" t="s">
        <v>298</v>
      </c>
      <c r="C1411" s="64" t="s">
        <v>297</v>
      </c>
      <c r="D1411" s="65">
        <v>2.5</v>
      </c>
      <c r="E1411" s="64" t="s">
        <v>85</v>
      </c>
      <c r="F1411" s="63">
        <f t="shared" si="46"/>
        <v>2.5</v>
      </c>
      <c r="G1411" s="63">
        <v>291</v>
      </c>
    </row>
    <row r="1412" spans="1:7" ht="15" customHeight="1" x14ac:dyDescent="0.3">
      <c r="A1412" s="59" t="str">
        <f t="shared" si="47"/>
        <v>RB70/ch2,5</v>
      </c>
      <c r="B1412" s="59" t="s">
        <v>295</v>
      </c>
      <c r="C1412" s="59" t="s">
        <v>294</v>
      </c>
      <c r="D1412" s="66">
        <v>2.5</v>
      </c>
      <c r="E1412" s="59" t="s">
        <v>85</v>
      </c>
      <c r="F1412" s="63">
        <f t="shared" si="46"/>
        <v>2.5</v>
      </c>
      <c r="G1412" s="63">
        <v>291</v>
      </c>
    </row>
    <row r="1413" spans="1:7" ht="15" customHeight="1" x14ac:dyDescent="0.3">
      <c r="A1413" s="59" t="str">
        <f t="shared" si="47"/>
        <v>RB40/011</v>
      </c>
      <c r="B1413" s="64" t="s">
        <v>293</v>
      </c>
      <c r="C1413" s="64" t="s">
        <v>292</v>
      </c>
      <c r="D1413" s="65">
        <v>1</v>
      </c>
      <c r="E1413" s="64" t="s">
        <v>2</v>
      </c>
      <c r="F1413" s="63">
        <f t="shared" si="46"/>
        <v>1</v>
      </c>
      <c r="G1413" s="63">
        <v>18</v>
      </c>
    </row>
    <row r="1414" spans="1:7" ht="15" customHeight="1" x14ac:dyDescent="0.3">
      <c r="A1414" s="59" t="str">
        <f t="shared" si="47"/>
        <v>RB40/021</v>
      </c>
      <c r="B1414" s="59" t="s">
        <v>291</v>
      </c>
      <c r="C1414" s="59" t="s">
        <v>290</v>
      </c>
      <c r="D1414" s="66">
        <v>1</v>
      </c>
      <c r="E1414" s="59" t="s">
        <v>2</v>
      </c>
      <c r="F1414" s="63">
        <f t="shared" si="46"/>
        <v>1</v>
      </c>
      <c r="G1414" s="63">
        <v>18</v>
      </c>
    </row>
    <row r="1415" spans="1:7" ht="15" customHeight="1" x14ac:dyDescent="0.3">
      <c r="A1415" s="59" t="str">
        <f t="shared" si="47"/>
        <v>RB40/031</v>
      </c>
      <c r="B1415" s="64" t="s">
        <v>289</v>
      </c>
      <c r="C1415" s="64" t="s">
        <v>288</v>
      </c>
      <c r="D1415" s="65">
        <v>1</v>
      </c>
      <c r="E1415" s="64" t="s">
        <v>2</v>
      </c>
      <c r="F1415" s="63">
        <f t="shared" si="46"/>
        <v>1</v>
      </c>
      <c r="G1415" s="63">
        <v>18</v>
      </c>
    </row>
    <row r="1416" spans="1:7" ht="15" customHeight="1" x14ac:dyDescent="0.3">
      <c r="A1416" s="59" t="str">
        <f t="shared" si="47"/>
        <v>RB40/131</v>
      </c>
      <c r="B1416" s="59" t="s">
        <v>287</v>
      </c>
      <c r="C1416" s="59" t="s">
        <v>286</v>
      </c>
      <c r="D1416" s="66">
        <v>1</v>
      </c>
      <c r="E1416" s="59" t="s">
        <v>2</v>
      </c>
      <c r="F1416" s="63">
        <f t="shared" si="46"/>
        <v>1</v>
      </c>
      <c r="G1416" s="63">
        <v>18</v>
      </c>
    </row>
    <row r="1417" spans="1:7" ht="15" customHeight="1" x14ac:dyDescent="0.3">
      <c r="A1417" s="59" t="str">
        <f t="shared" si="47"/>
        <v>RB50/C61</v>
      </c>
      <c r="B1417" s="64" t="s">
        <v>285</v>
      </c>
      <c r="C1417" s="64" t="s">
        <v>284</v>
      </c>
      <c r="D1417" s="65">
        <v>1</v>
      </c>
      <c r="E1417" s="64" t="s">
        <v>2</v>
      </c>
      <c r="F1417" s="63">
        <f t="shared" si="46"/>
        <v>1</v>
      </c>
      <c r="G1417" s="63">
        <v>380</v>
      </c>
    </row>
    <row r="1418" spans="1:7" ht="15" customHeight="1" x14ac:dyDescent="0.3">
      <c r="A1418" s="59" t="str">
        <f t="shared" si="47"/>
        <v>RB50/CB1</v>
      </c>
      <c r="B1418" s="59" t="s">
        <v>283</v>
      </c>
      <c r="C1418" s="59" t="s">
        <v>282</v>
      </c>
      <c r="D1418" s="66">
        <v>1</v>
      </c>
      <c r="E1418" s="59" t="s">
        <v>2</v>
      </c>
      <c r="F1418" s="63">
        <f t="shared" si="46"/>
        <v>1</v>
      </c>
      <c r="G1418" s="63">
        <v>145</v>
      </c>
    </row>
    <row r="1419" spans="1:7" ht="15" customHeight="1" x14ac:dyDescent="0.3">
      <c r="A1419" s="59" t="str">
        <f t="shared" si="47"/>
        <v>RB51/C81</v>
      </c>
      <c r="B1419" s="64" t="s">
        <v>281</v>
      </c>
      <c r="C1419" s="64" t="s">
        <v>280</v>
      </c>
      <c r="D1419" s="65">
        <v>1</v>
      </c>
      <c r="E1419" s="64" t="s">
        <v>2</v>
      </c>
      <c r="F1419" s="63">
        <f t="shared" si="46"/>
        <v>1</v>
      </c>
      <c r="G1419" s="63">
        <v>924</v>
      </c>
    </row>
    <row r="1420" spans="1:7" ht="15" customHeight="1" x14ac:dyDescent="0.3">
      <c r="A1420" s="59" t="str">
        <f t="shared" si="47"/>
        <v>RB51/C8P1</v>
      </c>
      <c r="B1420" s="59" t="s">
        <v>279</v>
      </c>
      <c r="C1420" s="59" t="s">
        <v>278</v>
      </c>
      <c r="D1420" s="66">
        <v>1</v>
      </c>
      <c r="E1420" s="59" t="s">
        <v>2</v>
      </c>
      <c r="F1420" s="63">
        <f t="shared" si="46"/>
        <v>1</v>
      </c>
      <c r="G1420" s="63">
        <v>1189</v>
      </c>
    </row>
    <row r="1421" spans="1:7" ht="15" customHeight="1" x14ac:dyDescent="0.3">
      <c r="A1421" s="59" t="str">
        <f t="shared" si="47"/>
        <v>RB52C3301</v>
      </c>
      <c r="B1421" s="64" t="s">
        <v>277</v>
      </c>
      <c r="C1421" s="64" t="s">
        <v>276</v>
      </c>
      <c r="D1421" s="65">
        <v>1</v>
      </c>
      <c r="E1421" s="64" t="s">
        <v>2</v>
      </c>
      <c r="F1421" s="63">
        <f t="shared" si="46"/>
        <v>1</v>
      </c>
      <c r="G1421" s="63">
        <v>3778</v>
      </c>
    </row>
    <row r="1422" spans="1:7" ht="15" customHeight="1" x14ac:dyDescent="0.3">
      <c r="A1422" s="59" t="str">
        <f t="shared" si="47"/>
        <v>RB52C3401</v>
      </c>
      <c r="B1422" s="59" t="s">
        <v>275</v>
      </c>
      <c r="C1422" s="59" t="s">
        <v>274</v>
      </c>
      <c r="D1422" s="66">
        <v>1</v>
      </c>
      <c r="E1422" s="59" t="s">
        <v>2</v>
      </c>
      <c r="F1422" s="63">
        <f t="shared" si="46"/>
        <v>1</v>
      </c>
      <c r="G1422" s="63">
        <v>2839</v>
      </c>
    </row>
    <row r="1423" spans="1:7" ht="15" customHeight="1" x14ac:dyDescent="0.3">
      <c r="A1423" s="59" t="str">
        <f t="shared" si="47"/>
        <v>RB52C3501</v>
      </c>
      <c r="B1423" s="64" t="s">
        <v>273</v>
      </c>
      <c r="C1423" s="64" t="s">
        <v>272</v>
      </c>
      <c r="D1423" s="65">
        <v>1</v>
      </c>
      <c r="E1423" s="64" t="s">
        <v>2</v>
      </c>
      <c r="F1423" s="63">
        <f t="shared" si="46"/>
        <v>1</v>
      </c>
      <c r="G1423" s="63">
        <v>3003</v>
      </c>
    </row>
    <row r="1424" spans="1:7" ht="15" customHeight="1" x14ac:dyDescent="0.3">
      <c r="A1424" s="59" t="str">
        <f t="shared" si="47"/>
        <v>RB52C3601</v>
      </c>
      <c r="B1424" s="59" t="s">
        <v>271</v>
      </c>
      <c r="C1424" s="59" t="s">
        <v>270</v>
      </c>
      <c r="D1424" s="66">
        <v>1</v>
      </c>
      <c r="E1424" s="59" t="s">
        <v>2</v>
      </c>
      <c r="F1424" s="63">
        <f t="shared" si="46"/>
        <v>1</v>
      </c>
      <c r="G1424" s="63">
        <v>3086</v>
      </c>
    </row>
    <row r="1425" spans="1:7" ht="15" customHeight="1" x14ac:dyDescent="0.3">
      <c r="A1425" s="59" t="str">
        <f t="shared" si="47"/>
        <v>RB52C3701</v>
      </c>
      <c r="B1425" s="64" t="s">
        <v>269</v>
      </c>
      <c r="C1425" s="64" t="s">
        <v>268</v>
      </c>
      <c r="D1425" s="65">
        <v>1</v>
      </c>
      <c r="E1425" s="64" t="s">
        <v>2</v>
      </c>
      <c r="F1425" s="63">
        <f t="shared" si="46"/>
        <v>1</v>
      </c>
      <c r="G1425" s="63">
        <v>3166</v>
      </c>
    </row>
    <row r="1426" spans="1:7" ht="15" customHeight="1" x14ac:dyDescent="0.3">
      <c r="A1426" s="59" t="str">
        <f t="shared" si="47"/>
        <v>RB52C3AP1</v>
      </c>
      <c r="B1426" s="59" t="s">
        <v>267</v>
      </c>
      <c r="C1426" s="59" t="s">
        <v>266</v>
      </c>
      <c r="D1426" s="66">
        <v>1</v>
      </c>
      <c r="E1426" s="59" t="s">
        <v>10</v>
      </c>
      <c r="F1426" s="63">
        <f t="shared" si="46"/>
        <v>1</v>
      </c>
      <c r="G1426" s="63">
        <v>486</v>
      </c>
    </row>
    <row r="1427" spans="1:7" ht="15" customHeight="1" x14ac:dyDescent="0.3">
      <c r="A1427" s="59" t="str">
        <f t="shared" si="47"/>
        <v>RB52C3ZA1</v>
      </c>
      <c r="B1427" s="64" t="s">
        <v>265</v>
      </c>
      <c r="C1427" s="64" t="s">
        <v>264</v>
      </c>
      <c r="D1427" s="65">
        <v>1</v>
      </c>
      <c r="E1427" s="64" t="s">
        <v>10</v>
      </c>
      <c r="F1427" s="63">
        <f t="shared" si="46"/>
        <v>1</v>
      </c>
      <c r="G1427" s="63">
        <v>76</v>
      </c>
    </row>
    <row r="1428" spans="1:7" ht="15" customHeight="1" x14ac:dyDescent="0.3">
      <c r="A1428" s="59" t="str">
        <f t="shared" si="47"/>
        <v>RB601</v>
      </c>
      <c r="B1428" s="59" t="s">
        <v>263</v>
      </c>
      <c r="C1428" s="59" t="s">
        <v>262</v>
      </c>
      <c r="D1428" s="66">
        <v>1</v>
      </c>
      <c r="E1428" s="59" t="s">
        <v>2</v>
      </c>
      <c r="F1428" s="63">
        <f t="shared" si="46"/>
        <v>1</v>
      </c>
      <c r="G1428" s="63">
        <v>403</v>
      </c>
    </row>
    <row r="1429" spans="1:7" ht="15" customHeight="1" x14ac:dyDescent="0.3">
      <c r="A1429" s="59" t="str">
        <f t="shared" si="47"/>
        <v>RB611</v>
      </c>
      <c r="B1429" s="64" t="s">
        <v>261</v>
      </c>
      <c r="C1429" s="64" t="s">
        <v>260</v>
      </c>
      <c r="D1429" s="65">
        <v>1</v>
      </c>
      <c r="E1429" s="64" t="s">
        <v>2</v>
      </c>
      <c r="F1429" s="63">
        <f t="shared" si="46"/>
        <v>1</v>
      </c>
      <c r="G1429" s="63">
        <v>356</v>
      </c>
    </row>
    <row r="1430" spans="1:7" ht="15" customHeight="1" x14ac:dyDescent="0.3">
      <c r="A1430" s="59" t="str">
        <f t="shared" si="47"/>
        <v>RB621</v>
      </c>
      <c r="B1430" s="59" t="s">
        <v>259</v>
      </c>
      <c r="C1430" s="59" t="s">
        <v>258</v>
      </c>
      <c r="D1430" s="66">
        <v>1</v>
      </c>
      <c r="E1430" s="59" t="s">
        <v>85</v>
      </c>
      <c r="F1430" s="63">
        <f t="shared" si="46"/>
        <v>1</v>
      </c>
      <c r="G1430" s="63">
        <v>19</v>
      </c>
    </row>
    <row r="1431" spans="1:7" ht="15" customHeight="1" x14ac:dyDescent="0.3">
      <c r="A1431" s="59" t="str">
        <f t="shared" si="47"/>
        <v>RB65/stř1</v>
      </c>
      <c r="B1431" s="64" t="s">
        <v>257</v>
      </c>
      <c r="C1431" s="64" t="s">
        <v>256</v>
      </c>
      <c r="D1431" s="65">
        <v>1</v>
      </c>
      <c r="E1431" s="64" t="s">
        <v>2</v>
      </c>
      <c r="F1431" s="63">
        <f t="shared" si="46"/>
        <v>1</v>
      </c>
      <c r="G1431" s="63" t="e">
        <v>#N/A</v>
      </c>
    </row>
    <row r="1432" spans="1:7" ht="15" customHeight="1" x14ac:dyDescent="0.3">
      <c r="A1432" s="59" t="str">
        <f t="shared" si="47"/>
        <v>RB66/st1</v>
      </c>
      <c r="B1432" s="59" t="s">
        <v>255</v>
      </c>
      <c r="C1432" s="59" t="s">
        <v>254</v>
      </c>
      <c r="D1432" s="66">
        <v>1</v>
      </c>
      <c r="E1432" s="59" t="s">
        <v>2</v>
      </c>
      <c r="F1432" s="63">
        <f t="shared" si="46"/>
        <v>1</v>
      </c>
      <c r="G1432" s="63">
        <v>44</v>
      </c>
    </row>
    <row r="1433" spans="1:7" ht="15" customHeight="1" x14ac:dyDescent="0.3">
      <c r="A1433" s="59" t="str">
        <f t="shared" si="47"/>
        <v>RB6A/011</v>
      </c>
      <c r="B1433" s="64" t="s">
        <v>253</v>
      </c>
      <c r="C1433" s="64" t="s">
        <v>252</v>
      </c>
      <c r="D1433" s="65">
        <v>1</v>
      </c>
      <c r="E1433" s="64" t="s">
        <v>10</v>
      </c>
      <c r="F1433" s="63">
        <f t="shared" si="46"/>
        <v>1</v>
      </c>
      <c r="G1433" s="63">
        <v>154</v>
      </c>
    </row>
    <row r="1434" spans="1:7" ht="15" customHeight="1" x14ac:dyDescent="0.3">
      <c r="A1434" s="59" t="str">
        <f t="shared" si="47"/>
        <v>RB6B/011</v>
      </c>
      <c r="B1434" s="59" t="s">
        <v>251</v>
      </c>
      <c r="C1434" s="59" t="s">
        <v>250</v>
      </c>
      <c r="D1434" s="66">
        <v>1</v>
      </c>
      <c r="E1434" s="59" t="s">
        <v>10</v>
      </c>
      <c r="F1434" s="63">
        <f t="shared" si="46"/>
        <v>1</v>
      </c>
      <c r="G1434" s="63">
        <v>195</v>
      </c>
    </row>
    <row r="1435" spans="1:7" ht="15" customHeight="1" x14ac:dyDescent="0.3">
      <c r="A1435" s="59" t="str">
        <f t="shared" si="47"/>
        <v>RB6B/031</v>
      </c>
      <c r="B1435" s="64" t="s">
        <v>249</v>
      </c>
      <c r="C1435" s="64" t="s">
        <v>248</v>
      </c>
      <c r="D1435" s="65">
        <v>1</v>
      </c>
      <c r="E1435" s="64" t="s">
        <v>10</v>
      </c>
      <c r="F1435" s="63">
        <f t="shared" si="46"/>
        <v>1</v>
      </c>
      <c r="G1435" s="63">
        <v>195</v>
      </c>
    </row>
    <row r="1436" spans="1:7" ht="15" customHeight="1" x14ac:dyDescent="0.3">
      <c r="A1436" s="59" t="str">
        <f t="shared" si="47"/>
        <v>RB6C/011</v>
      </c>
      <c r="B1436" s="59" t="s">
        <v>247</v>
      </c>
      <c r="C1436" s="59" t="s">
        <v>246</v>
      </c>
      <c r="D1436" s="66">
        <v>1</v>
      </c>
      <c r="E1436" s="59" t="s">
        <v>10</v>
      </c>
      <c r="F1436" s="63">
        <f t="shared" si="46"/>
        <v>1</v>
      </c>
      <c r="G1436" s="63">
        <v>252</v>
      </c>
    </row>
    <row r="1437" spans="1:7" ht="15" customHeight="1" x14ac:dyDescent="0.3">
      <c r="A1437" s="59" t="str">
        <f t="shared" si="47"/>
        <v>RB7B/011</v>
      </c>
      <c r="B1437" s="64" t="s">
        <v>244</v>
      </c>
      <c r="C1437" s="64" t="s">
        <v>243</v>
      </c>
      <c r="D1437" s="65">
        <v>1</v>
      </c>
      <c r="E1437" s="64" t="s">
        <v>10</v>
      </c>
      <c r="F1437" s="63">
        <f t="shared" si="46"/>
        <v>1</v>
      </c>
      <c r="G1437" s="63">
        <v>196</v>
      </c>
    </row>
    <row r="1438" spans="1:7" ht="15" customHeight="1" x14ac:dyDescent="0.3">
      <c r="A1438" s="59" t="str">
        <f t="shared" si="47"/>
        <v>R25BoxAL/501</v>
      </c>
      <c r="B1438" s="59" t="s">
        <v>242</v>
      </c>
      <c r="C1438" s="59" t="s">
        <v>241</v>
      </c>
      <c r="D1438" s="66">
        <v>1</v>
      </c>
      <c r="E1438" s="59" t="s">
        <v>2</v>
      </c>
      <c r="F1438" s="63">
        <f t="shared" si="46"/>
        <v>1</v>
      </c>
      <c r="G1438" s="63">
        <v>9761</v>
      </c>
    </row>
    <row r="1439" spans="1:7" ht="15" customHeight="1" x14ac:dyDescent="0.3">
      <c r="A1439" s="59" t="str">
        <f t="shared" si="47"/>
        <v>R25BoxAl/571</v>
      </c>
      <c r="B1439" s="64" t="s">
        <v>240</v>
      </c>
      <c r="C1439" s="64" t="s">
        <v>239</v>
      </c>
      <c r="D1439" s="65">
        <v>1</v>
      </c>
      <c r="E1439" s="64" t="s">
        <v>2</v>
      </c>
      <c r="F1439" s="63">
        <f t="shared" si="46"/>
        <v>1</v>
      </c>
      <c r="G1439" s="63">
        <v>8668</v>
      </c>
    </row>
    <row r="1440" spans="1:7" ht="15" customHeight="1" x14ac:dyDescent="0.3">
      <c r="A1440" s="59" t="str">
        <f t="shared" si="47"/>
        <v>R25BoxAL/881</v>
      </c>
      <c r="B1440" s="59" t="s">
        <v>238</v>
      </c>
      <c r="C1440" s="59" t="s">
        <v>237</v>
      </c>
      <c r="D1440" s="66">
        <v>1</v>
      </c>
      <c r="E1440" s="59" t="s">
        <v>2</v>
      </c>
      <c r="F1440" s="63">
        <f t="shared" si="46"/>
        <v>1</v>
      </c>
      <c r="G1440" s="63">
        <v>10904</v>
      </c>
    </row>
    <row r="1441" spans="1:7" ht="15" customHeight="1" x14ac:dyDescent="0.3">
      <c r="A1441" s="59" t="str">
        <f t="shared" si="47"/>
        <v>R25BoxNE/501</v>
      </c>
      <c r="B1441" s="64" t="s">
        <v>236</v>
      </c>
      <c r="C1441" s="64" t="s">
        <v>235</v>
      </c>
      <c r="D1441" s="65">
        <v>1</v>
      </c>
      <c r="E1441" s="64" t="s">
        <v>2</v>
      </c>
      <c r="F1441" s="63">
        <f t="shared" si="46"/>
        <v>1</v>
      </c>
      <c r="G1441" s="63">
        <v>10731</v>
      </c>
    </row>
    <row r="1442" spans="1:7" ht="15" customHeight="1" x14ac:dyDescent="0.3">
      <c r="A1442" s="59" t="str">
        <f t="shared" si="47"/>
        <v>R25BoxNe/571</v>
      </c>
      <c r="B1442" s="59" t="s">
        <v>234</v>
      </c>
      <c r="C1442" s="59" t="s">
        <v>233</v>
      </c>
      <c r="D1442" s="66">
        <v>1</v>
      </c>
      <c r="E1442" s="59" t="s">
        <v>2</v>
      </c>
      <c r="F1442" s="63">
        <f t="shared" si="46"/>
        <v>1</v>
      </c>
      <c r="G1442" s="63">
        <v>9534</v>
      </c>
    </row>
    <row r="1443" spans="1:7" ht="15" customHeight="1" x14ac:dyDescent="0.3">
      <c r="A1443" s="59" t="str">
        <f t="shared" si="47"/>
        <v>R25BoxNE/881</v>
      </c>
      <c r="B1443" s="64" t="s">
        <v>232</v>
      </c>
      <c r="C1443" s="64" t="s">
        <v>231</v>
      </c>
      <c r="D1443" s="65">
        <v>1</v>
      </c>
      <c r="E1443" s="64" t="s">
        <v>2</v>
      </c>
      <c r="F1443" s="63">
        <f t="shared" si="46"/>
        <v>1</v>
      </c>
      <c r="G1443" s="63">
        <v>12009</v>
      </c>
    </row>
    <row r="1444" spans="1:7" ht="15" customHeight="1" x14ac:dyDescent="0.3">
      <c r="A1444" s="59" t="str">
        <f t="shared" si="47"/>
        <v>R25SetAL/571</v>
      </c>
      <c r="B1444" s="59" t="s">
        <v>230</v>
      </c>
      <c r="C1444" s="59" t="s">
        <v>229</v>
      </c>
      <c r="D1444" s="66">
        <v>1</v>
      </c>
      <c r="E1444" s="59" t="s">
        <v>2</v>
      </c>
      <c r="F1444" s="63">
        <f t="shared" si="46"/>
        <v>1</v>
      </c>
      <c r="G1444" s="63">
        <v>9984</v>
      </c>
    </row>
    <row r="1445" spans="1:7" ht="15" customHeight="1" x14ac:dyDescent="0.3">
      <c r="A1445" s="59" t="str">
        <f t="shared" si="47"/>
        <v>R25SetAL/871</v>
      </c>
      <c r="B1445" s="64" t="s">
        <v>228</v>
      </c>
      <c r="C1445" s="64" t="s">
        <v>227</v>
      </c>
      <c r="D1445" s="65">
        <v>1</v>
      </c>
      <c r="E1445" s="64" t="s">
        <v>2</v>
      </c>
      <c r="F1445" s="63">
        <f t="shared" si="46"/>
        <v>1</v>
      </c>
      <c r="G1445" s="63">
        <v>16245</v>
      </c>
    </row>
    <row r="1446" spans="1:7" ht="15" customHeight="1" x14ac:dyDescent="0.3">
      <c r="A1446" s="59" t="str">
        <f t="shared" si="47"/>
        <v>R25SetAL/881</v>
      </c>
      <c r="B1446" s="59" t="s">
        <v>226</v>
      </c>
      <c r="C1446" s="59" t="s">
        <v>225</v>
      </c>
      <c r="D1446" s="66">
        <v>1</v>
      </c>
      <c r="E1446" s="59" t="s">
        <v>2</v>
      </c>
      <c r="F1446" s="63">
        <f t="shared" si="46"/>
        <v>1</v>
      </c>
      <c r="G1446" s="63">
        <v>12676</v>
      </c>
    </row>
    <row r="1447" spans="1:7" ht="15" customHeight="1" x14ac:dyDescent="0.3">
      <c r="A1447" s="59" t="str">
        <f t="shared" si="47"/>
        <v>R25SetNE/571</v>
      </c>
      <c r="B1447" s="64" t="s">
        <v>224</v>
      </c>
      <c r="C1447" s="64" t="s">
        <v>223</v>
      </c>
      <c r="D1447" s="65">
        <v>1</v>
      </c>
      <c r="E1447" s="64" t="s">
        <v>2</v>
      </c>
      <c r="F1447" s="63">
        <f t="shared" si="46"/>
        <v>1</v>
      </c>
      <c r="G1447" s="63">
        <v>10983</v>
      </c>
    </row>
    <row r="1448" spans="1:7" ht="15" customHeight="1" x14ac:dyDescent="0.3">
      <c r="A1448" s="59" t="str">
        <f t="shared" si="47"/>
        <v>R25SetNE/871</v>
      </c>
      <c r="B1448" s="59" t="s">
        <v>222</v>
      </c>
      <c r="C1448" s="59" t="s">
        <v>221</v>
      </c>
      <c r="D1448" s="66">
        <v>1</v>
      </c>
      <c r="E1448" s="59" t="s">
        <v>2</v>
      </c>
      <c r="F1448" s="63">
        <f t="shared" si="46"/>
        <v>1</v>
      </c>
      <c r="G1448" s="63">
        <v>17895</v>
      </c>
    </row>
    <row r="1449" spans="1:7" ht="15" customHeight="1" x14ac:dyDescent="0.3">
      <c r="A1449" s="59" t="str">
        <f t="shared" si="47"/>
        <v>R25SetNE/881</v>
      </c>
      <c r="B1449" s="64" t="s">
        <v>220</v>
      </c>
      <c r="C1449" s="64" t="s">
        <v>219</v>
      </c>
      <c r="D1449" s="65">
        <v>1</v>
      </c>
      <c r="E1449" s="64" t="s">
        <v>2</v>
      </c>
      <c r="F1449" s="63">
        <f t="shared" si="46"/>
        <v>1</v>
      </c>
      <c r="G1449" s="63">
        <v>13965</v>
      </c>
    </row>
    <row r="1450" spans="1:7" ht="15" customHeight="1" x14ac:dyDescent="0.3">
      <c r="A1450" s="59" t="str">
        <f t="shared" si="47"/>
        <v>R50Box15/AL1</v>
      </c>
      <c r="B1450" s="59" t="s">
        <v>218</v>
      </c>
      <c r="C1450" s="59" t="s">
        <v>217</v>
      </c>
      <c r="D1450" s="66">
        <v>1</v>
      </c>
      <c r="E1450" s="59" t="s">
        <v>2</v>
      </c>
      <c r="F1450" s="63">
        <f t="shared" si="46"/>
        <v>1</v>
      </c>
      <c r="G1450" s="63">
        <v>3688</v>
      </c>
    </row>
    <row r="1451" spans="1:7" ht="15" customHeight="1" x14ac:dyDescent="0.3">
      <c r="A1451" s="59" t="str">
        <f t="shared" si="47"/>
        <v>R50Box15/NE1</v>
      </c>
      <c r="B1451" s="64" t="s">
        <v>216</v>
      </c>
      <c r="C1451" s="64" t="s">
        <v>215</v>
      </c>
      <c r="D1451" s="65">
        <v>1</v>
      </c>
      <c r="E1451" s="64" t="s">
        <v>2</v>
      </c>
      <c r="F1451" s="63">
        <f t="shared" si="46"/>
        <v>1</v>
      </c>
      <c r="G1451" s="63">
        <v>4019</v>
      </c>
    </row>
    <row r="1452" spans="1:7" ht="15" customHeight="1" x14ac:dyDescent="0.3">
      <c r="A1452" s="59" t="str">
        <f t="shared" si="47"/>
        <v>R50BoxAl/571</v>
      </c>
      <c r="B1452" s="59" t="s">
        <v>214</v>
      </c>
      <c r="C1452" s="59" t="s">
        <v>213</v>
      </c>
      <c r="D1452" s="66">
        <v>1</v>
      </c>
      <c r="E1452" s="59" t="s">
        <v>2</v>
      </c>
      <c r="F1452" s="63">
        <f t="shared" si="46"/>
        <v>1</v>
      </c>
      <c r="G1452" s="63" t="e">
        <v>#N/A</v>
      </c>
    </row>
    <row r="1453" spans="1:7" ht="15" customHeight="1" x14ac:dyDescent="0.3">
      <c r="A1453" s="59" t="str">
        <f t="shared" si="47"/>
        <v>R50BoxAl/871</v>
      </c>
      <c r="B1453" s="64" t="s">
        <v>212</v>
      </c>
      <c r="C1453" s="64" t="s">
        <v>211</v>
      </c>
      <c r="D1453" s="65">
        <v>1</v>
      </c>
      <c r="E1453" s="64" t="s">
        <v>2</v>
      </c>
      <c r="F1453" s="63">
        <f t="shared" si="46"/>
        <v>1</v>
      </c>
      <c r="G1453" s="63">
        <v>16445</v>
      </c>
    </row>
    <row r="1454" spans="1:7" ht="15" customHeight="1" x14ac:dyDescent="0.3">
      <c r="A1454" s="59" t="str">
        <f t="shared" si="47"/>
        <v>R50BoxAl/881</v>
      </c>
      <c r="B1454" s="59" t="s">
        <v>210</v>
      </c>
      <c r="C1454" s="59" t="s">
        <v>209</v>
      </c>
      <c r="D1454" s="66">
        <v>1</v>
      </c>
      <c r="E1454" s="59" t="s">
        <v>2</v>
      </c>
      <c r="F1454" s="63">
        <f t="shared" si="46"/>
        <v>1</v>
      </c>
      <c r="G1454" s="63">
        <v>12037</v>
      </c>
    </row>
    <row r="1455" spans="1:7" ht="15" customHeight="1" x14ac:dyDescent="0.3">
      <c r="A1455" s="59" t="str">
        <f t="shared" si="47"/>
        <v>R50BoxNe/571</v>
      </c>
      <c r="B1455" s="64" t="s">
        <v>208</v>
      </c>
      <c r="C1455" s="64" t="s">
        <v>207</v>
      </c>
      <c r="D1455" s="65">
        <v>1</v>
      </c>
      <c r="E1455" s="64" t="s">
        <v>2</v>
      </c>
      <c r="F1455" s="63">
        <f t="shared" si="46"/>
        <v>1</v>
      </c>
      <c r="G1455" s="63" t="e">
        <v>#N/A</v>
      </c>
    </row>
    <row r="1456" spans="1:7" ht="15" customHeight="1" x14ac:dyDescent="0.3">
      <c r="A1456" s="59" t="str">
        <f t="shared" si="47"/>
        <v>R50BoxNe/871</v>
      </c>
      <c r="B1456" s="59" t="s">
        <v>206</v>
      </c>
      <c r="C1456" s="59" t="s">
        <v>205</v>
      </c>
      <c r="D1456" s="66">
        <v>1</v>
      </c>
      <c r="E1456" s="59" t="s">
        <v>2</v>
      </c>
      <c r="F1456" s="63">
        <f t="shared" si="46"/>
        <v>1</v>
      </c>
      <c r="G1456" s="63">
        <v>18095</v>
      </c>
    </row>
    <row r="1457" spans="1:7" ht="15" customHeight="1" x14ac:dyDescent="0.3">
      <c r="A1457" s="59" t="str">
        <f t="shared" si="47"/>
        <v>R50BoxNe/881</v>
      </c>
      <c r="B1457" s="64" t="s">
        <v>204</v>
      </c>
      <c r="C1457" s="64" t="s">
        <v>203</v>
      </c>
      <c r="D1457" s="65">
        <v>1</v>
      </c>
      <c r="E1457" s="64" t="s">
        <v>2</v>
      </c>
      <c r="F1457" s="63">
        <f t="shared" si="46"/>
        <v>1</v>
      </c>
      <c r="G1457" s="63">
        <v>13248</v>
      </c>
    </row>
    <row r="1458" spans="1:7" ht="15" customHeight="1" x14ac:dyDescent="0.3">
      <c r="A1458" s="59" t="str">
        <f t="shared" si="47"/>
        <v>RAIAl/471</v>
      </c>
      <c r="B1458" s="59" t="s">
        <v>202</v>
      </c>
      <c r="C1458" s="59" t="s">
        <v>201</v>
      </c>
      <c r="D1458" s="66">
        <v>1</v>
      </c>
      <c r="E1458" s="59" t="s">
        <v>2</v>
      </c>
      <c r="F1458" s="63">
        <f t="shared" si="46"/>
        <v>1</v>
      </c>
      <c r="G1458" s="63">
        <v>8881</v>
      </c>
    </row>
    <row r="1459" spans="1:7" ht="15" customHeight="1" x14ac:dyDescent="0.3">
      <c r="A1459" s="59" t="str">
        <f t="shared" si="47"/>
        <v>RAIAl/501</v>
      </c>
      <c r="B1459" s="64" t="s">
        <v>200</v>
      </c>
      <c r="C1459" s="64" t="s">
        <v>199</v>
      </c>
      <c r="D1459" s="65">
        <v>1</v>
      </c>
      <c r="E1459" s="64" t="s">
        <v>2</v>
      </c>
      <c r="F1459" s="63">
        <f t="shared" ref="F1459:F1518" si="48">D1459</f>
        <v>1</v>
      </c>
      <c r="G1459" s="63">
        <v>10679</v>
      </c>
    </row>
    <row r="1460" spans="1:7" ht="15" customHeight="1" x14ac:dyDescent="0.3">
      <c r="A1460" s="59" t="str">
        <f t="shared" si="47"/>
        <v>RAIAl/571</v>
      </c>
      <c r="B1460" s="59" t="s">
        <v>198</v>
      </c>
      <c r="C1460" s="59" t="s">
        <v>197</v>
      </c>
      <c r="D1460" s="66">
        <v>1</v>
      </c>
      <c r="E1460" s="59" t="s">
        <v>2</v>
      </c>
      <c r="F1460" s="63">
        <f t="shared" si="48"/>
        <v>1</v>
      </c>
      <c r="G1460" s="63">
        <v>9228</v>
      </c>
    </row>
    <row r="1461" spans="1:7" ht="15" customHeight="1" x14ac:dyDescent="0.3">
      <c r="A1461" s="59" t="str">
        <f t="shared" si="47"/>
        <v>RAIAl/771</v>
      </c>
      <c r="B1461" s="64" t="s">
        <v>196</v>
      </c>
      <c r="C1461" s="64" t="s">
        <v>195</v>
      </c>
      <c r="D1461" s="65">
        <v>1</v>
      </c>
      <c r="E1461" s="64" t="s">
        <v>2</v>
      </c>
      <c r="F1461" s="63">
        <f t="shared" si="48"/>
        <v>1</v>
      </c>
      <c r="G1461" s="63">
        <v>12184</v>
      </c>
    </row>
    <row r="1462" spans="1:7" ht="15" customHeight="1" x14ac:dyDescent="0.3">
      <c r="A1462" s="59" t="str">
        <f t="shared" si="47"/>
        <v>RAIAl/871</v>
      </c>
      <c r="B1462" s="59" t="s">
        <v>194</v>
      </c>
      <c r="C1462" s="59" t="s">
        <v>193</v>
      </c>
      <c r="D1462" s="66">
        <v>1</v>
      </c>
      <c r="E1462" s="59" t="s">
        <v>2</v>
      </c>
      <c r="F1462" s="63">
        <f t="shared" si="48"/>
        <v>1</v>
      </c>
      <c r="G1462" s="63">
        <v>15005</v>
      </c>
    </row>
    <row r="1463" spans="1:7" ht="15" customHeight="1" x14ac:dyDescent="0.3">
      <c r="A1463" s="59" t="str">
        <f t="shared" si="47"/>
        <v>RAIAl/881</v>
      </c>
      <c r="B1463" s="64" t="s">
        <v>192</v>
      </c>
      <c r="C1463" s="64" t="s">
        <v>191</v>
      </c>
      <c r="D1463" s="65">
        <v>1</v>
      </c>
      <c r="E1463" s="64" t="s">
        <v>2</v>
      </c>
      <c r="F1463" s="63">
        <f t="shared" si="48"/>
        <v>1</v>
      </c>
      <c r="G1463" s="63">
        <v>11717</v>
      </c>
    </row>
    <row r="1464" spans="1:7" ht="15" customHeight="1" x14ac:dyDescent="0.3">
      <c r="A1464" s="59" t="str">
        <f t="shared" si="47"/>
        <v>RAINe/471</v>
      </c>
      <c r="B1464" s="59" t="s">
        <v>190</v>
      </c>
      <c r="C1464" s="59" t="s">
        <v>189</v>
      </c>
      <c r="D1464" s="66">
        <v>1</v>
      </c>
      <c r="E1464" s="59" t="s">
        <v>2</v>
      </c>
      <c r="F1464" s="63">
        <f t="shared" si="48"/>
        <v>1</v>
      </c>
      <c r="G1464" s="63">
        <v>9773</v>
      </c>
    </row>
    <row r="1465" spans="1:7" ht="15" customHeight="1" x14ac:dyDescent="0.3">
      <c r="A1465" s="59" t="str">
        <f t="shared" si="47"/>
        <v>RAINe/501</v>
      </c>
      <c r="B1465" s="64" t="s">
        <v>188</v>
      </c>
      <c r="C1465" s="64" t="s">
        <v>187</v>
      </c>
      <c r="D1465" s="65">
        <v>1</v>
      </c>
      <c r="E1465" s="64" t="s">
        <v>2</v>
      </c>
      <c r="F1465" s="63">
        <f t="shared" si="48"/>
        <v>1</v>
      </c>
      <c r="G1465" s="63">
        <v>11745</v>
      </c>
    </row>
    <row r="1466" spans="1:7" ht="15" customHeight="1" x14ac:dyDescent="0.3">
      <c r="A1466" s="59" t="str">
        <f t="shared" si="47"/>
        <v>RAINe/571</v>
      </c>
      <c r="B1466" s="59" t="s">
        <v>186</v>
      </c>
      <c r="C1466" s="59" t="s">
        <v>185</v>
      </c>
      <c r="D1466" s="66">
        <v>1</v>
      </c>
      <c r="E1466" s="59" t="s">
        <v>2</v>
      </c>
      <c r="F1466" s="63">
        <f t="shared" si="48"/>
        <v>1</v>
      </c>
      <c r="G1466" s="63">
        <v>10159</v>
      </c>
    </row>
    <row r="1467" spans="1:7" ht="15" customHeight="1" x14ac:dyDescent="0.3">
      <c r="A1467" s="59" t="str">
        <f t="shared" si="47"/>
        <v>RAINe/771</v>
      </c>
      <c r="B1467" s="64" t="s">
        <v>184</v>
      </c>
      <c r="C1467" s="64" t="s">
        <v>183</v>
      </c>
      <c r="D1467" s="65">
        <v>1</v>
      </c>
      <c r="E1467" s="64" t="s">
        <v>2</v>
      </c>
      <c r="F1467" s="63">
        <f t="shared" si="48"/>
        <v>1</v>
      </c>
      <c r="G1467" s="63">
        <v>13447</v>
      </c>
    </row>
    <row r="1468" spans="1:7" ht="15" customHeight="1" x14ac:dyDescent="0.3">
      <c r="A1468" s="59" t="str">
        <f t="shared" si="47"/>
        <v>RAINe/871</v>
      </c>
      <c r="B1468" s="59" t="s">
        <v>182</v>
      </c>
      <c r="C1468" s="59" t="s">
        <v>181</v>
      </c>
      <c r="D1468" s="66">
        <v>1</v>
      </c>
      <c r="E1468" s="59" t="s">
        <v>2</v>
      </c>
      <c r="F1468" s="63">
        <f t="shared" si="48"/>
        <v>1</v>
      </c>
      <c r="G1468" s="63">
        <v>16538</v>
      </c>
    </row>
    <row r="1469" spans="1:7" ht="15" customHeight="1" x14ac:dyDescent="0.3">
      <c r="A1469" s="59" t="str">
        <f t="shared" si="47"/>
        <v>RAINe/881</v>
      </c>
      <c r="B1469" s="64" t="s">
        <v>180</v>
      </c>
      <c r="C1469" s="64" t="s">
        <v>179</v>
      </c>
      <c r="D1469" s="65">
        <v>1</v>
      </c>
      <c r="E1469" s="64" t="s">
        <v>2</v>
      </c>
      <c r="F1469" s="63">
        <f t="shared" si="48"/>
        <v>1</v>
      </c>
      <c r="G1469" s="63">
        <v>12916</v>
      </c>
    </row>
    <row r="1470" spans="1:7" ht="15" customHeight="1" x14ac:dyDescent="0.3">
      <c r="A1470" s="59" t="str">
        <f t="shared" si="47"/>
        <v>RBOX10/Al1</v>
      </c>
      <c r="B1470" s="59" t="s">
        <v>178</v>
      </c>
      <c r="C1470" s="59" t="s">
        <v>177</v>
      </c>
      <c r="D1470" s="66">
        <v>1</v>
      </c>
      <c r="E1470" s="59" t="s">
        <v>2</v>
      </c>
      <c r="F1470" s="63">
        <f t="shared" si="48"/>
        <v>1</v>
      </c>
      <c r="G1470" s="63">
        <v>1703</v>
      </c>
    </row>
    <row r="1471" spans="1:7" ht="15" customHeight="1" x14ac:dyDescent="0.3">
      <c r="A1471" s="59" t="str">
        <f t="shared" si="47"/>
        <v>RBOX10/Ne1</v>
      </c>
      <c r="B1471" s="64" t="s">
        <v>176</v>
      </c>
      <c r="C1471" s="64" t="s">
        <v>175</v>
      </c>
      <c r="D1471" s="65">
        <v>1</v>
      </c>
      <c r="E1471" s="64" t="s">
        <v>2</v>
      </c>
      <c r="F1471" s="63">
        <f t="shared" si="48"/>
        <v>1</v>
      </c>
      <c r="G1471" s="63">
        <v>1891</v>
      </c>
    </row>
    <row r="1472" spans="1:7" ht="15" customHeight="1" x14ac:dyDescent="0.3">
      <c r="A1472" s="59" t="str">
        <f t="shared" si="47"/>
        <v>RBOX15/Al1</v>
      </c>
      <c r="B1472" s="59" t="s">
        <v>174</v>
      </c>
      <c r="C1472" s="59" t="s">
        <v>173</v>
      </c>
      <c r="D1472" s="66">
        <v>1</v>
      </c>
      <c r="E1472" s="59" t="s">
        <v>2</v>
      </c>
      <c r="F1472" s="63">
        <f t="shared" si="48"/>
        <v>1</v>
      </c>
      <c r="G1472" s="63">
        <v>2129</v>
      </c>
    </row>
    <row r="1473" spans="1:7" ht="15" customHeight="1" x14ac:dyDescent="0.3">
      <c r="A1473" s="59" t="str">
        <f t="shared" si="47"/>
        <v>RBOX15/Ne1</v>
      </c>
      <c r="B1473" s="64" t="s">
        <v>172</v>
      </c>
      <c r="C1473" s="64" t="s">
        <v>171</v>
      </c>
      <c r="D1473" s="65">
        <v>1</v>
      </c>
      <c r="E1473" s="64" t="s">
        <v>2</v>
      </c>
      <c r="F1473" s="63">
        <f t="shared" si="48"/>
        <v>1</v>
      </c>
      <c r="G1473" s="63">
        <v>2358</v>
      </c>
    </row>
    <row r="1474" spans="1:7" ht="15" customHeight="1" x14ac:dyDescent="0.3">
      <c r="A1474" s="59" t="str">
        <f t="shared" ref="A1474:A1537" si="49">_xlfn.CONCAT(B1474,F1474)</f>
        <v>RBOXAl/471</v>
      </c>
      <c r="B1474" s="59" t="s">
        <v>170</v>
      </c>
      <c r="C1474" s="59" t="s">
        <v>169</v>
      </c>
      <c r="D1474" s="66">
        <v>1</v>
      </c>
      <c r="E1474" s="59" t="s">
        <v>2</v>
      </c>
      <c r="F1474" s="63">
        <f t="shared" si="48"/>
        <v>1</v>
      </c>
      <c r="G1474" s="63">
        <v>7629</v>
      </c>
    </row>
    <row r="1475" spans="1:7" ht="15" customHeight="1" x14ac:dyDescent="0.3">
      <c r="A1475" s="59" t="str">
        <f t="shared" si="49"/>
        <v>RBOXAl/571</v>
      </c>
      <c r="B1475" s="64" t="s">
        <v>168</v>
      </c>
      <c r="C1475" s="64" t="s">
        <v>167</v>
      </c>
      <c r="D1475" s="65">
        <v>1</v>
      </c>
      <c r="E1475" s="64" t="s">
        <v>2</v>
      </c>
      <c r="F1475" s="63">
        <f t="shared" si="48"/>
        <v>1</v>
      </c>
      <c r="G1475" s="63">
        <v>8029</v>
      </c>
    </row>
    <row r="1476" spans="1:7" ht="15" customHeight="1" x14ac:dyDescent="0.3">
      <c r="A1476" s="59" t="str">
        <f t="shared" si="49"/>
        <v>RBOXAl/881</v>
      </c>
      <c r="B1476" s="59" t="s">
        <v>166</v>
      </c>
      <c r="C1476" s="59" t="s">
        <v>165</v>
      </c>
      <c r="D1476" s="66">
        <v>1</v>
      </c>
      <c r="E1476" s="59" t="s">
        <v>2</v>
      </c>
      <c r="F1476" s="63">
        <f t="shared" si="48"/>
        <v>1</v>
      </c>
      <c r="G1476" s="63">
        <v>10133</v>
      </c>
    </row>
    <row r="1477" spans="1:7" ht="15" customHeight="1" x14ac:dyDescent="0.3">
      <c r="A1477" s="59" t="str">
        <f t="shared" si="49"/>
        <v>RBOXNe/501</v>
      </c>
      <c r="B1477" s="64" t="s">
        <v>164</v>
      </c>
      <c r="C1477" s="64" t="s">
        <v>163</v>
      </c>
      <c r="D1477" s="65">
        <v>1</v>
      </c>
      <c r="E1477" s="64" t="s">
        <v>2</v>
      </c>
      <c r="F1477" s="63">
        <f t="shared" si="48"/>
        <v>1</v>
      </c>
      <c r="G1477" s="63">
        <v>10231</v>
      </c>
    </row>
    <row r="1478" spans="1:7" ht="15" customHeight="1" x14ac:dyDescent="0.3">
      <c r="A1478" s="59" t="str">
        <f t="shared" si="49"/>
        <v>RBOXNe/571</v>
      </c>
      <c r="B1478" s="59" t="s">
        <v>162</v>
      </c>
      <c r="C1478" s="59" t="s">
        <v>161</v>
      </c>
      <c r="D1478" s="66">
        <v>1</v>
      </c>
      <c r="E1478" s="59" t="s">
        <v>2</v>
      </c>
      <c r="F1478" s="63">
        <f t="shared" si="48"/>
        <v>1</v>
      </c>
      <c r="G1478" s="63">
        <v>8801</v>
      </c>
    </row>
    <row r="1479" spans="1:7" ht="15" customHeight="1" x14ac:dyDescent="0.3">
      <c r="A1479" s="59" t="str">
        <f t="shared" si="49"/>
        <v>RBOXNe/881</v>
      </c>
      <c r="B1479" s="64" t="s">
        <v>160</v>
      </c>
      <c r="C1479" s="64" t="s">
        <v>159</v>
      </c>
      <c r="D1479" s="65">
        <v>1</v>
      </c>
      <c r="E1479" s="64" t="s">
        <v>2</v>
      </c>
      <c r="F1479" s="63">
        <f t="shared" si="48"/>
        <v>1</v>
      </c>
      <c r="G1479" s="63">
        <v>11145</v>
      </c>
    </row>
    <row r="1480" spans="1:7" ht="15" customHeight="1" x14ac:dyDescent="0.3">
      <c r="A1480" s="59" t="str">
        <f t="shared" si="49"/>
        <v>RC30/Al2,5</v>
      </c>
      <c r="B1480" s="59" t="s">
        <v>2716</v>
      </c>
      <c r="C1480" s="59" t="s">
        <v>158</v>
      </c>
      <c r="D1480" s="66">
        <v>2.5</v>
      </c>
      <c r="E1480" s="59" t="s">
        <v>85</v>
      </c>
      <c r="F1480" s="63">
        <f t="shared" si="48"/>
        <v>2.5</v>
      </c>
      <c r="G1480" s="63">
        <v>1169</v>
      </c>
    </row>
    <row r="1481" spans="1:7" ht="15" customHeight="1" x14ac:dyDescent="0.3">
      <c r="A1481" s="59" t="str">
        <f t="shared" si="49"/>
        <v>RC30/Ne2,5</v>
      </c>
      <c r="B1481" s="64" t="s">
        <v>2717</v>
      </c>
      <c r="C1481" s="64" t="s">
        <v>157</v>
      </c>
      <c r="D1481" s="65">
        <v>2.5</v>
      </c>
      <c r="E1481" s="64" t="s">
        <v>85</v>
      </c>
      <c r="F1481" s="63">
        <f t="shared" si="48"/>
        <v>2.5</v>
      </c>
      <c r="G1481" s="63">
        <v>1169</v>
      </c>
    </row>
    <row r="1482" spans="1:7" ht="15" customHeight="1" x14ac:dyDescent="0.3">
      <c r="A1482" s="59" t="str">
        <f t="shared" si="49"/>
        <v>RC70/Al2,5</v>
      </c>
      <c r="B1482" s="59" t="s">
        <v>2718</v>
      </c>
      <c r="C1482" s="59" t="s">
        <v>156</v>
      </c>
      <c r="D1482" s="66">
        <v>2.5</v>
      </c>
      <c r="E1482" s="59" t="s">
        <v>85</v>
      </c>
      <c r="F1482" s="63">
        <f t="shared" si="48"/>
        <v>2.5</v>
      </c>
      <c r="G1482" s="63">
        <v>610</v>
      </c>
    </row>
    <row r="1483" spans="1:7" ht="15" customHeight="1" x14ac:dyDescent="0.3">
      <c r="A1483" s="59" t="str">
        <f t="shared" si="49"/>
        <v>RC70/Ne2,5</v>
      </c>
      <c r="B1483" s="64" t="s">
        <v>2719</v>
      </c>
      <c r="C1483" s="64" t="s">
        <v>155</v>
      </c>
      <c r="D1483" s="65">
        <v>2.5</v>
      </c>
      <c r="E1483" s="64" t="s">
        <v>85</v>
      </c>
      <c r="F1483" s="63">
        <f t="shared" si="48"/>
        <v>2.5</v>
      </c>
      <c r="G1483" s="63">
        <v>610</v>
      </c>
    </row>
    <row r="1484" spans="1:7" ht="15" customHeight="1" x14ac:dyDescent="0.3">
      <c r="A1484" s="59" t="str">
        <f t="shared" si="49"/>
        <v>R25C/Al2,5</v>
      </c>
      <c r="B1484" s="59" t="s">
        <v>154</v>
      </c>
      <c r="C1484" s="59" t="s">
        <v>153</v>
      </c>
      <c r="D1484" s="66">
        <v>2.5</v>
      </c>
      <c r="E1484" s="59" t="s">
        <v>85</v>
      </c>
      <c r="F1484" s="63">
        <f t="shared" si="48"/>
        <v>2.5</v>
      </c>
      <c r="G1484" s="63">
        <v>134</v>
      </c>
    </row>
    <row r="1485" spans="1:7" ht="15" customHeight="1" x14ac:dyDescent="0.3">
      <c r="A1485" s="59" t="str">
        <f t="shared" si="49"/>
        <v>R25C/Ne2,5</v>
      </c>
      <c r="B1485" s="64" t="s">
        <v>152</v>
      </c>
      <c r="C1485" s="64" t="s">
        <v>151</v>
      </c>
      <c r="D1485" s="65">
        <v>2.5</v>
      </c>
      <c r="E1485" s="64" t="s">
        <v>85</v>
      </c>
      <c r="F1485" s="63">
        <f t="shared" si="48"/>
        <v>2.5</v>
      </c>
      <c r="G1485" s="63">
        <v>134</v>
      </c>
    </row>
    <row r="1486" spans="1:7" ht="15" customHeight="1" x14ac:dyDescent="0.3">
      <c r="A1486" s="59" t="str">
        <f t="shared" si="49"/>
        <v>RC01/Al2,5</v>
      </c>
      <c r="B1486" s="59" t="s">
        <v>150</v>
      </c>
      <c r="C1486" s="59" t="s">
        <v>149</v>
      </c>
      <c r="D1486" s="66">
        <v>2.5</v>
      </c>
      <c r="E1486" s="59" t="s">
        <v>85</v>
      </c>
      <c r="F1486" s="63">
        <f t="shared" si="48"/>
        <v>2.5</v>
      </c>
      <c r="G1486" s="63">
        <v>97</v>
      </c>
    </row>
    <row r="1487" spans="1:7" ht="15" customHeight="1" x14ac:dyDescent="0.3">
      <c r="A1487" s="59" t="str">
        <f t="shared" si="49"/>
        <v>RC01/Ne2,5</v>
      </c>
      <c r="B1487" s="64" t="s">
        <v>148</v>
      </c>
      <c r="C1487" s="64" t="s">
        <v>147</v>
      </c>
      <c r="D1487" s="65">
        <v>2.5</v>
      </c>
      <c r="E1487" s="64" t="s">
        <v>85</v>
      </c>
      <c r="F1487" s="63">
        <f t="shared" si="48"/>
        <v>2.5</v>
      </c>
      <c r="G1487" s="63">
        <v>97</v>
      </c>
    </row>
    <row r="1488" spans="1:7" ht="15" customHeight="1" x14ac:dyDescent="0.3">
      <c r="A1488" s="59" t="str">
        <f t="shared" si="49"/>
        <v>RC02/Al2,5</v>
      </c>
      <c r="B1488" s="59" t="s">
        <v>146</v>
      </c>
      <c r="C1488" s="59" t="s">
        <v>145</v>
      </c>
      <c r="D1488" s="66">
        <v>2.5</v>
      </c>
      <c r="E1488" s="59" t="s">
        <v>85</v>
      </c>
      <c r="F1488" s="63">
        <f t="shared" si="48"/>
        <v>2.5</v>
      </c>
      <c r="G1488" s="63">
        <v>1097</v>
      </c>
    </row>
    <row r="1489" spans="1:7" ht="15" customHeight="1" x14ac:dyDescent="0.3">
      <c r="A1489" s="59" t="str">
        <f t="shared" si="49"/>
        <v>RC02/Ne2,5</v>
      </c>
      <c r="B1489" s="64" t="s">
        <v>144</v>
      </c>
      <c r="C1489" s="64" t="s">
        <v>143</v>
      </c>
      <c r="D1489" s="65">
        <v>2.5</v>
      </c>
      <c r="E1489" s="64" t="s">
        <v>85</v>
      </c>
      <c r="F1489" s="63">
        <f t="shared" si="48"/>
        <v>2.5</v>
      </c>
      <c r="G1489" s="63">
        <v>1097</v>
      </c>
    </row>
    <row r="1490" spans="1:7" ht="15" customHeight="1" x14ac:dyDescent="0.3">
      <c r="A1490" s="59" t="str">
        <f t="shared" si="49"/>
        <v>RC03/Al2,5</v>
      </c>
      <c r="B1490" s="59" t="s">
        <v>142</v>
      </c>
      <c r="C1490" s="59" t="s">
        <v>141</v>
      </c>
      <c r="D1490" s="66">
        <v>2.5</v>
      </c>
      <c r="E1490" s="59" t="s">
        <v>85</v>
      </c>
      <c r="F1490" s="63">
        <f t="shared" si="48"/>
        <v>2.5</v>
      </c>
      <c r="G1490" s="63">
        <v>942</v>
      </c>
    </row>
    <row r="1491" spans="1:7" ht="15" customHeight="1" x14ac:dyDescent="0.3">
      <c r="A1491" s="59" t="str">
        <f t="shared" si="49"/>
        <v>RC03/Ne2,5</v>
      </c>
      <c r="B1491" s="64" t="s">
        <v>140</v>
      </c>
      <c r="C1491" s="64" t="s">
        <v>139</v>
      </c>
      <c r="D1491" s="65">
        <v>2.5</v>
      </c>
      <c r="E1491" s="64" t="s">
        <v>85</v>
      </c>
      <c r="F1491" s="63">
        <f t="shared" si="48"/>
        <v>2.5</v>
      </c>
      <c r="G1491" s="63">
        <v>942</v>
      </c>
    </row>
    <row r="1492" spans="1:7" ht="15" customHeight="1" x14ac:dyDescent="0.3">
      <c r="A1492" s="59" t="str">
        <f t="shared" si="49"/>
        <v>RC05/Al2,5</v>
      </c>
      <c r="B1492" s="59" t="s">
        <v>138</v>
      </c>
      <c r="C1492" s="59" t="s">
        <v>137</v>
      </c>
      <c r="D1492" s="66">
        <v>2.5</v>
      </c>
      <c r="E1492" s="59" t="s">
        <v>85</v>
      </c>
      <c r="F1492" s="63">
        <f t="shared" si="48"/>
        <v>2.5</v>
      </c>
      <c r="G1492" s="63">
        <v>901</v>
      </c>
    </row>
    <row r="1493" spans="1:7" ht="15" customHeight="1" x14ac:dyDescent="0.3">
      <c r="A1493" s="59" t="str">
        <f t="shared" si="49"/>
        <v>RC06/Al2,5</v>
      </c>
      <c r="B1493" s="64" t="s">
        <v>136</v>
      </c>
      <c r="C1493" s="64" t="s">
        <v>135</v>
      </c>
      <c r="D1493" s="65">
        <v>2.5</v>
      </c>
      <c r="E1493" s="64" t="s">
        <v>85</v>
      </c>
      <c r="F1493" s="63">
        <f t="shared" si="48"/>
        <v>2.5</v>
      </c>
      <c r="G1493" s="63">
        <v>1034</v>
      </c>
    </row>
    <row r="1494" spans="1:7" ht="15" customHeight="1" x14ac:dyDescent="0.3">
      <c r="A1494" s="59" t="str">
        <f t="shared" si="49"/>
        <v>RC06/Ne2,5</v>
      </c>
      <c r="B1494" s="59" t="s">
        <v>134</v>
      </c>
      <c r="C1494" s="59" t="s">
        <v>133</v>
      </c>
      <c r="D1494" s="66">
        <v>2.5</v>
      </c>
      <c r="E1494" s="59" t="s">
        <v>85</v>
      </c>
      <c r="F1494" s="63">
        <f t="shared" si="48"/>
        <v>2.5</v>
      </c>
      <c r="G1494" s="63">
        <v>1034</v>
      </c>
    </row>
    <row r="1495" spans="1:7" ht="15" customHeight="1" x14ac:dyDescent="0.3">
      <c r="A1495" s="59" t="str">
        <f t="shared" si="49"/>
        <v>RC11/Al2,5</v>
      </c>
      <c r="B1495" s="64" t="s">
        <v>132</v>
      </c>
      <c r="C1495" s="64" t="s">
        <v>131</v>
      </c>
      <c r="D1495" s="65">
        <v>2.5</v>
      </c>
      <c r="E1495" s="64" t="s">
        <v>85</v>
      </c>
      <c r="F1495" s="63">
        <f t="shared" si="48"/>
        <v>2.5</v>
      </c>
      <c r="G1495" s="63">
        <v>965</v>
      </c>
    </row>
    <row r="1496" spans="1:7" ht="15" customHeight="1" x14ac:dyDescent="0.3">
      <c r="A1496" s="59" t="str">
        <f t="shared" si="49"/>
        <v>RC11/Ne2,5</v>
      </c>
      <c r="B1496" s="59" t="s">
        <v>130</v>
      </c>
      <c r="C1496" s="59" t="s">
        <v>129</v>
      </c>
      <c r="D1496" s="66">
        <v>2.5</v>
      </c>
      <c r="E1496" s="59" t="s">
        <v>85</v>
      </c>
      <c r="F1496" s="63">
        <f t="shared" si="48"/>
        <v>2.5</v>
      </c>
      <c r="G1496" s="63">
        <v>965</v>
      </c>
    </row>
    <row r="1497" spans="1:7" ht="15" customHeight="1" x14ac:dyDescent="0.3">
      <c r="A1497" s="59" t="str">
        <f t="shared" si="49"/>
        <v>RC12/031</v>
      </c>
      <c r="B1497" s="64" t="s">
        <v>128</v>
      </c>
      <c r="C1497" s="64" t="s">
        <v>127</v>
      </c>
      <c r="D1497" s="65">
        <v>1</v>
      </c>
      <c r="E1497" s="64" t="s">
        <v>10</v>
      </c>
      <c r="F1497" s="63">
        <f t="shared" si="48"/>
        <v>1</v>
      </c>
      <c r="G1497" s="63">
        <v>33</v>
      </c>
    </row>
    <row r="1498" spans="1:7" ht="15" customHeight="1" x14ac:dyDescent="0.3">
      <c r="A1498" s="59" t="str">
        <f t="shared" si="49"/>
        <v>RC12/741</v>
      </c>
      <c r="B1498" s="59" t="s">
        <v>126</v>
      </c>
      <c r="C1498" s="59" t="s">
        <v>125</v>
      </c>
      <c r="D1498" s="66">
        <v>1</v>
      </c>
      <c r="E1498" s="59" t="s">
        <v>10</v>
      </c>
      <c r="F1498" s="63">
        <f t="shared" si="48"/>
        <v>1</v>
      </c>
      <c r="G1498" s="63">
        <v>33</v>
      </c>
    </row>
    <row r="1499" spans="1:7" ht="15" customHeight="1" x14ac:dyDescent="0.3">
      <c r="A1499" s="59" t="str">
        <f t="shared" si="49"/>
        <v>RC13/Al2,5</v>
      </c>
      <c r="B1499" s="64" t="s">
        <v>124</v>
      </c>
      <c r="C1499" s="64" t="s">
        <v>123</v>
      </c>
      <c r="D1499" s="65">
        <v>2.5</v>
      </c>
      <c r="E1499" s="64" t="s">
        <v>85</v>
      </c>
      <c r="F1499" s="63">
        <f t="shared" si="48"/>
        <v>2.5</v>
      </c>
      <c r="G1499" s="63">
        <v>520</v>
      </c>
    </row>
    <row r="1500" spans="1:7" ht="15" customHeight="1" x14ac:dyDescent="0.3">
      <c r="A1500" s="59" t="str">
        <f t="shared" si="49"/>
        <v>RC13/C3/011</v>
      </c>
      <c r="B1500" s="59" t="s">
        <v>122</v>
      </c>
      <c r="C1500" s="59" t="s">
        <v>121</v>
      </c>
      <c r="D1500" s="66">
        <v>1</v>
      </c>
      <c r="E1500" s="59" t="s">
        <v>10</v>
      </c>
      <c r="F1500" s="63">
        <f t="shared" si="48"/>
        <v>1</v>
      </c>
      <c r="G1500" s="63">
        <v>42</v>
      </c>
    </row>
    <row r="1501" spans="1:7" ht="15" customHeight="1" x14ac:dyDescent="0.3">
      <c r="A1501" s="59" t="str">
        <f t="shared" si="49"/>
        <v>RC13/Ne2,5</v>
      </c>
      <c r="B1501" s="64" t="s">
        <v>120</v>
      </c>
      <c r="C1501" s="64" t="s">
        <v>119</v>
      </c>
      <c r="D1501" s="65">
        <v>2.5</v>
      </c>
      <c r="E1501" s="64" t="s">
        <v>85</v>
      </c>
      <c r="F1501" s="63">
        <f t="shared" si="48"/>
        <v>2.5</v>
      </c>
      <c r="G1501" s="63">
        <v>765</v>
      </c>
    </row>
    <row r="1502" spans="1:7" ht="15" customHeight="1" x14ac:dyDescent="0.3">
      <c r="A1502" s="59" t="str">
        <f t="shared" si="49"/>
        <v>RC13/z/011</v>
      </c>
      <c r="B1502" s="59" t="s">
        <v>118</v>
      </c>
      <c r="C1502" s="59" t="s">
        <v>117</v>
      </c>
      <c r="D1502" s="66">
        <v>1</v>
      </c>
      <c r="E1502" s="59" t="s">
        <v>44</v>
      </c>
      <c r="F1502" s="63">
        <f t="shared" si="48"/>
        <v>1</v>
      </c>
      <c r="G1502" s="63">
        <v>132</v>
      </c>
    </row>
    <row r="1503" spans="1:7" ht="15" customHeight="1" x14ac:dyDescent="0.3">
      <c r="A1503" s="59" t="str">
        <f t="shared" si="49"/>
        <v>RC13/z/021</v>
      </c>
      <c r="B1503" s="64" t="s">
        <v>116</v>
      </c>
      <c r="C1503" s="64" t="s">
        <v>115</v>
      </c>
      <c r="D1503" s="65">
        <v>1</v>
      </c>
      <c r="E1503" s="64" t="s">
        <v>44</v>
      </c>
      <c r="F1503" s="63">
        <f t="shared" si="48"/>
        <v>1</v>
      </c>
      <c r="G1503" s="63">
        <v>132</v>
      </c>
    </row>
    <row r="1504" spans="1:7" ht="15" customHeight="1" x14ac:dyDescent="0.3">
      <c r="A1504" s="59" t="str">
        <f t="shared" si="49"/>
        <v>RC13/z/031</v>
      </c>
      <c r="B1504" s="59" t="s">
        <v>114</v>
      </c>
      <c r="C1504" s="59" t="s">
        <v>113</v>
      </c>
      <c r="D1504" s="66">
        <v>1</v>
      </c>
      <c r="E1504" s="59" t="s">
        <v>44</v>
      </c>
      <c r="F1504" s="63">
        <f t="shared" si="48"/>
        <v>1</v>
      </c>
      <c r="G1504" s="63">
        <v>132</v>
      </c>
    </row>
    <row r="1505" spans="1:7" ht="15" customHeight="1" x14ac:dyDescent="0.3">
      <c r="A1505" s="59" t="str">
        <f t="shared" si="49"/>
        <v>RC13/z/741</v>
      </c>
      <c r="B1505" s="64" t="s">
        <v>112</v>
      </c>
      <c r="C1505" s="64" t="s">
        <v>111</v>
      </c>
      <c r="D1505" s="65">
        <v>1</v>
      </c>
      <c r="E1505" s="64" t="s">
        <v>44</v>
      </c>
      <c r="F1505" s="63">
        <f t="shared" si="48"/>
        <v>1</v>
      </c>
      <c r="G1505" s="63">
        <v>132</v>
      </c>
    </row>
    <row r="1506" spans="1:7" ht="15" customHeight="1" x14ac:dyDescent="0.3">
      <c r="A1506" s="59" t="str">
        <f t="shared" si="49"/>
        <v>RC15/Al2,5</v>
      </c>
      <c r="B1506" s="59" t="s">
        <v>110</v>
      </c>
      <c r="C1506" s="59" t="s">
        <v>109</v>
      </c>
      <c r="D1506" s="66">
        <v>2.5</v>
      </c>
      <c r="E1506" s="59" t="s">
        <v>85</v>
      </c>
      <c r="F1506" s="63">
        <f t="shared" si="48"/>
        <v>2.5</v>
      </c>
      <c r="G1506" s="63">
        <v>312</v>
      </c>
    </row>
    <row r="1507" spans="1:7" ht="15" customHeight="1" x14ac:dyDescent="0.3">
      <c r="A1507" s="59" t="str">
        <f t="shared" si="49"/>
        <v>RC20/011</v>
      </c>
      <c r="B1507" s="64" t="s">
        <v>108</v>
      </c>
      <c r="C1507" s="64" t="s">
        <v>107</v>
      </c>
      <c r="D1507" s="65">
        <v>1</v>
      </c>
      <c r="E1507" s="64" t="s">
        <v>10</v>
      </c>
      <c r="F1507" s="63">
        <f t="shared" si="48"/>
        <v>1</v>
      </c>
      <c r="G1507" s="63">
        <v>14</v>
      </c>
    </row>
    <row r="1508" spans="1:7" ht="15" customHeight="1" x14ac:dyDescent="0.3">
      <c r="A1508" s="59" t="str">
        <f t="shared" si="49"/>
        <v>RC22/011</v>
      </c>
      <c r="B1508" s="59" t="s">
        <v>106</v>
      </c>
      <c r="C1508" s="59" t="s">
        <v>105</v>
      </c>
      <c r="D1508" s="66">
        <v>1</v>
      </c>
      <c r="E1508" s="59" t="s">
        <v>10</v>
      </c>
      <c r="F1508" s="63">
        <f t="shared" si="48"/>
        <v>1</v>
      </c>
      <c r="G1508" s="63">
        <v>33</v>
      </c>
    </row>
    <row r="1509" spans="1:7" ht="15" customHeight="1" x14ac:dyDescent="0.3">
      <c r="A1509" s="59" t="str">
        <f t="shared" si="49"/>
        <v>RC23/03L1</v>
      </c>
      <c r="B1509" s="64" t="s">
        <v>104</v>
      </c>
      <c r="C1509" s="64" t="s">
        <v>103</v>
      </c>
      <c r="D1509" s="65">
        <v>1</v>
      </c>
      <c r="E1509" s="64" t="s">
        <v>2</v>
      </c>
      <c r="F1509" s="63">
        <f t="shared" si="48"/>
        <v>1</v>
      </c>
      <c r="G1509" s="63">
        <v>25</v>
      </c>
    </row>
    <row r="1510" spans="1:7" ht="15" customHeight="1" x14ac:dyDescent="0.3">
      <c r="A1510" s="59" t="str">
        <f t="shared" si="49"/>
        <v>RC23/03P1</v>
      </c>
      <c r="B1510" s="59" t="s">
        <v>102</v>
      </c>
      <c r="C1510" s="59" t="s">
        <v>101</v>
      </c>
      <c r="D1510" s="66">
        <v>1</v>
      </c>
      <c r="E1510" s="59" t="s">
        <v>2</v>
      </c>
      <c r="F1510" s="63">
        <f t="shared" si="48"/>
        <v>1</v>
      </c>
      <c r="G1510" s="63">
        <v>25</v>
      </c>
    </row>
    <row r="1511" spans="1:7" ht="15" customHeight="1" x14ac:dyDescent="0.3">
      <c r="A1511" s="59" t="str">
        <f t="shared" si="49"/>
        <v>RC24/011</v>
      </c>
      <c r="B1511" s="64" t="s">
        <v>100</v>
      </c>
      <c r="C1511" s="64" t="s">
        <v>99</v>
      </c>
      <c r="D1511" s="65">
        <v>1</v>
      </c>
      <c r="E1511" s="64" t="s">
        <v>2</v>
      </c>
      <c r="F1511" s="63">
        <f t="shared" si="48"/>
        <v>1</v>
      </c>
      <c r="G1511" s="63">
        <v>7</v>
      </c>
    </row>
    <row r="1512" spans="1:7" ht="15" customHeight="1" x14ac:dyDescent="0.3">
      <c r="A1512" s="59" t="str">
        <f t="shared" si="49"/>
        <v>RC25/011</v>
      </c>
      <c r="B1512" s="59" t="s">
        <v>98</v>
      </c>
      <c r="C1512" s="59" t="s">
        <v>97</v>
      </c>
      <c r="D1512" s="66">
        <v>1</v>
      </c>
      <c r="E1512" s="59" t="s">
        <v>10</v>
      </c>
      <c r="F1512" s="63">
        <f t="shared" si="48"/>
        <v>1</v>
      </c>
      <c r="G1512" s="63">
        <v>65</v>
      </c>
    </row>
    <row r="1513" spans="1:7" ht="15" customHeight="1" x14ac:dyDescent="0.3">
      <c r="A1513" s="59" t="str">
        <f t="shared" si="49"/>
        <v>RC25/031</v>
      </c>
      <c r="B1513" s="64" t="s">
        <v>96</v>
      </c>
      <c r="C1513" s="64" t="s">
        <v>95</v>
      </c>
      <c r="D1513" s="65">
        <v>1</v>
      </c>
      <c r="E1513" s="64" t="s">
        <v>10</v>
      </c>
      <c r="F1513" s="63">
        <f t="shared" si="48"/>
        <v>1</v>
      </c>
      <c r="G1513" s="63">
        <v>65</v>
      </c>
    </row>
    <row r="1514" spans="1:7" ht="15" customHeight="1" x14ac:dyDescent="0.3">
      <c r="A1514" s="59" t="str">
        <f t="shared" si="49"/>
        <v>RC26/011</v>
      </c>
      <c r="B1514" s="59" t="s">
        <v>94</v>
      </c>
      <c r="C1514" s="59" t="s">
        <v>93</v>
      </c>
      <c r="D1514" s="66">
        <v>1</v>
      </c>
      <c r="E1514" s="59" t="s">
        <v>2</v>
      </c>
      <c r="F1514" s="63">
        <f t="shared" si="48"/>
        <v>1</v>
      </c>
      <c r="G1514" s="63">
        <v>4</v>
      </c>
    </row>
    <row r="1515" spans="1:7" ht="15" customHeight="1" x14ac:dyDescent="0.3">
      <c r="A1515" s="59" t="str">
        <f t="shared" si="49"/>
        <v>RC31/Al2,5</v>
      </c>
      <c r="B1515" s="64" t="s">
        <v>92</v>
      </c>
      <c r="C1515" s="64" t="s">
        <v>91</v>
      </c>
      <c r="D1515" s="65">
        <v>2.5</v>
      </c>
      <c r="E1515" s="64" t="s">
        <v>85</v>
      </c>
      <c r="F1515" s="63">
        <f t="shared" si="48"/>
        <v>2.5</v>
      </c>
      <c r="G1515" s="63">
        <v>793</v>
      </c>
    </row>
    <row r="1516" spans="1:7" ht="15" customHeight="1" x14ac:dyDescent="0.3">
      <c r="A1516" s="59" t="str">
        <f t="shared" si="49"/>
        <v>RC31/Ne2,5</v>
      </c>
      <c r="B1516" s="59" t="s">
        <v>90</v>
      </c>
      <c r="C1516" s="59" t="s">
        <v>89</v>
      </c>
      <c r="D1516" s="66">
        <v>2.5</v>
      </c>
      <c r="E1516" s="59" t="s">
        <v>85</v>
      </c>
      <c r="F1516" s="63">
        <f t="shared" si="48"/>
        <v>2.5</v>
      </c>
      <c r="G1516" s="63">
        <v>793</v>
      </c>
    </row>
    <row r="1517" spans="1:7" ht="15" customHeight="1" x14ac:dyDescent="0.3">
      <c r="A1517" s="59" t="str">
        <f t="shared" si="49"/>
        <v>RC32/Al2,5</v>
      </c>
      <c r="B1517" s="64" t="s">
        <v>87</v>
      </c>
      <c r="C1517" s="64" t="s">
        <v>86</v>
      </c>
      <c r="D1517" s="65">
        <v>2.5</v>
      </c>
      <c r="E1517" s="64" t="s">
        <v>85</v>
      </c>
      <c r="F1517" s="63">
        <f t="shared" si="48"/>
        <v>2.5</v>
      </c>
      <c r="G1517" s="63">
        <v>815</v>
      </c>
    </row>
    <row r="1518" spans="1:7" ht="15" customHeight="1" x14ac:dyDescent="0.3">
      <c r="A1518" s="59" t="str">
        <f t="shared" si="49"/>
        <v>B46/Al3</v>
      </c>
      <c r="B1518" s="59" t="s">
        <v>2217</v>
      </c>
      <c r="C1518" s="59" t="s">
        <v>2218</v>
      </c>
      <c r="D1518" s="66">
        <v>3</v>
      </c>
      <c r="E1518" s="59" t="s">
        <v>85</v>
      </c>
      <c r="F1518" s="63">
        <f t="shared" si="48"/>
        <v>3</v>
      </c>
      <c r="G1518" s="63">
        <v>390</v>
      </c>
    </row>
    <row r="1519" spans="1:7" ht="15" customHeight="1" x14ac:dyDescent="0.3">
      <c r="A1519" s="59" t="str">
        <f t="shared" si="49"/>
        <v>B46/Al30</v>
      </c>
      <c r="B1519" s="64" t="s">
        <v>2217</v>
      </c>
      <c r="C1519" s="64" t="s">
        <v>2218</v>
      </c>
      <c r="D1519" s="65">
        <v>3</v>
      </c>
      <c r="E1519" s="64" t="s">
        <v>85</v>
      </c>
      <c r="F1519" s="67">
        <v>30</v>
      </c>
      <c r="G1519" s="63">
        <v>390</v>
      </c>
    </row>
    <row r="1520" spans="1:7" ht="15" customHeight="1" x14ac:dyDescent="0.3">
      <c r="A1520" s="59" t="str">
        <f t="shared" si="49"/>
        <v>B46/brAl3</v>
      </c>
      <c r="B1520" s="59" t="s">
        <v>2219</v>
      </c>
      <c r="C1520" s="59" t="s">
        <v>2220</v>
      </c>
      <c r="D1520" s="66">
        <v>3</v>
      </c>
      <c r="E1520" s="59" t="s">
        <v>85</v>
      </c>
      <c r="F1520" s="63">
        <f>D1520</f>
        <v>3</v>
      </c>
      <c r="G1520" s="63">
        <v>233</v>
      </c>
    </row>
    <row r="1521" spans="1:7" ht="15" customHeight="1" x14ac:dyDescent="0.3">
      <c r="A1521" s="59" t="str">
        <f t="shared" si="49"/>
        <v>B46/r/031</v>
      </c>
      <c r="B1521" s="64" t="s">
        <v>2221</v>
      </c>
      <c r="C1521" s="64" t="s">
        <v>2222</v>
      </c>
      <c r="D1521" s="65">
        <v>1</v>
      </c>
      <c r="E1521" s="64" t="s">
        <v>2</v>
      </c>
      <c r="F1521" s="63">
        <f>D1521</f>
        <v>1</v>
      </c>
      <c r="G1521" s="63">
        <v>24</v>
      </c>
    </row>
    <row r="1522" spans="1:7" ht="15" customHeight="1" x14ac:dyDescent="0.3">
      <c r="A1522" s="59" t="str">
        <f t="shared" si="49"/>
        <v>B46/r/03100</v>
      </c>
      <c r="B1522" s="59" t="s">
        <v>2221</v>
      </c>
      <c r="C1522" s="59" t="s">
        <v>2222</v>
      </c>
      <c r="D1522" s="66">
        <v>1</v>
      </c>
      <c r="E1522" s="59" t="s">
        <v>2</v>
      </c>
      <c r="F1522" s="63">
        <v>100</v>
      </c>
      <c r="G1522" s="63">
        <v>24</v>
      </c>
    </row>
    <row r="1523" spans="1:7" ht="15" customHeight="1" x14ac:dyDescent="0.3">
      <c r="A1523" s="59" t="str">
        <f t="shared" si="49"/>
        <v>B46/z/Al1</v>
      </c>
      <c r="B1523" s="64" t="s">
        <v>2223</v>
      </c>
      <c r="C1523" s="64" t="s">
        <v>2224</v>
      </c>
      <c r="D1523" s="65">
        <v>1</v>
      </c>
      <c r="E1523" s="64" t="s">
        <v>2</v>
      </c>
      <c r="F1523" s="63">
        <f>D1523</f>
        <v>1</v>
      </c>
      <c r="G1523" s="63">
        <v>24</v>
      </c>
    </row>
    <row r="1524" spans="1:7" ht="15" customHeight="1" x14ac:dyDescent="0.3">
      <c r="A1524" s="59" t="str">
        <f t="shared" si="49"/>
        <v>B46/z/Al100</v>
      </c>
      <c r="B1524" s="59" t="s">
        <v>2223</v>
      </c>
      <c r="C1524" s="59" t="s">
        <v>2224</v>
      </c>
      <c r="D1524" s="66">
        <v>1</v>
      </c>
      <c r="E1524" s="59" t="s">
        <v>2</v>
      </c>
      <c r="F1524" s="63">
        <v>100</v>
      </c>
      <c r="G1524" s="63">
        <v>24</v>
      </c>
    </row>
    <row r="1525" spans="1:7" ht="15" customHeight="1" x14ac:dyDescent="0.3">
      <c r="A1525" s="59" t="str">
        <f t="shared" si="49"/>
        <v>B04/023</v>
      </c>
      <c r="B1525" s="64" t="s">
        <v>2225</v>
      </c>
      <c r="C1525" s="64" t="s">
        <v>2226</v>
      </c>
      <c r="D1525" s="65">
        <v>3</v>
      </c>
      <c r="E1525" s="64" t="s">
        <v>85</v>
      </c>
      <c r="F1525" s="63">
        <f>D1525</f>
        <v>3</v>
      </c>
      <c r="G1525" s="63">
        <v>29</v>
      </c>
    </row>
    <row r="1526" spans="1:7" ht="15" customHeight="1" x14ac:dyDescent="0.3">
      <c r="A1526" s="59" t="str">
        <f t="shared" si="49"/>
        <v>B04/02501</v>
      </c>
      <c r="B1526" s="59" t="s">
        <v>2225</v>
      </c>
      <c r="C1526" s="59" t="s">
        <v>2226</v>
      </c>
      <c r="D1526" s="66">
        <v>3</v>
      </c>
      <c r="E1526" s="59" t="s">
        <v>85</v>
      </c>
      <c r="F1526" s="63">
        <v>501</v>
      </c>
      <c r="G1526" s="63">
        <v>29</v>
      </c>
    </row>
    <row r="1527" spans="1:7" ht="15" customHeight="1" x14ac:dyDescent="0.3">
      <c r="A1527" s="59" t="str">
        <f t="shared" si="49"/>
        <v>B07/tr1</v>
      </c>
      <c r="B1527" s="64" t="s">
        <v>2227</v>
      </c>
      <c r="C1527" s="64" t="s">
        <v>2228</v>
      </c>
      <c r="D1527" s="65">
        <v>1</v>
      </c>
      <c r="E1527" s="64" t="s">
        <v>85</v>
      </c>
      <c r="F1527" s="63">
        <f>D1527</f>
        <v>1</v>
      </c>
      <c r="G1527" s="63">
        <v>25</v>
      </c>
    </row>
    <row r="1528" spans="1:7" ht="15" customHeight="1" x14ac:dyDescent="0.3">
      <c r="A1528" s="59" t="str">
        <f t="shared" si="49"/>
        <v>B07/tr250</v>
      </c>
      <c r="B1528" s="59" t="s">
        <v>2227</v>
      </c>
      <c r="C1528" s="59" t="s">
        <v>2228</v>
      </c>
      <c r="D1528" s="66">
        <v>1</v>
      </c>
      <c r="E1528" s="59" t="s">
        <v>85</v>
      </c>
      <c r="F1528" s="63">
        <v>250</v>
      </c>
      <c r="G1528" s="63">
        <v>25</v>
      </c>
    </row>
    <row r="1529" spans="1:7" ht="15" customHeight="1" x14ac:dyDescent="0.3">
      <c r="A1529" s="59" t="str">
        <f t="shared" si="49"/>
        <v>B36/Al3</v>
      </c>
      <c r="B1529" s="64" t="s">
        <v>2229</v>
      </c>
      <c r="C1529" s="64" t="s">
        <v>2230</v>
      </c>
      <c r="D1529" s="65">
        <v>3</v>
      </c>
      <c r="E1529" s="64" t="s">
        <v>85</v>
      </c>
      <c r="F1529" s="63">
        <f>D1529</f>
        <v>3</v>
      </c>
      <c r="G1529" s="63">
        <v>78</v>
      </c>
    </row>
    <row r="1530" spans="1:7" ht="15" customHeight="1" x14ac:dyDescent="0.3">
      <c r="A1530" s="59" t="str">
        <f t="shared" si="49"/>
        <v>B36/Al225</v>
      </c>
      <c r="B1530" s="59" t="s">
        <v>2229</v>
      </c>
      <c r="C1530" s="59" t="s">
        <v>2230</v>
      </c>
      <c r="D1530" s="66">
        <v>3</v>
      </c>
      <c r="E1530" s="59" t="s">
        <v>85</v>
      </c>
      <c r="F1530" s="63">
        <v>225</v>
      </c>
      <c r="G1530" s="63">
        <v>78</v>
      </c>
    </row>
    <row r="1531" spans="1:7" ht="15" customHeight="1" x14ac:dyDescent="0.3">
      <c r="A1531" s="59" t="str">
        <f t="shared" si="49"/>
        <v>B36/r/Al1</v>
      </c>
      <c r="B1531" s="64" t="s">
        <v>2231</v>
      </c>
      <c r="C1531" s="64" t="s">
        <v>874</v>
      </c>
      <c r="D1531" s="65">
        <v>1</v>
      </c>
      <c r="E1531" s="64" t="s">
        <v>2</v>
      </c>
      <c r="F1531" s="63">
        <f>D1531</f>
        <v>1</v>
      </c>
      <c r="G1531" s="63">
        <v>17</v>
      </c>
    </row>
    <row r="1532" spans="1:7" ht="15" customHeight="1" x14ac:dyDescent="0.3">
      <c r="A1532" s="59" t="str">
        <f t="shared" si="49"/>
        <v>BL18/Al3</v>
      </c>
      <c r="B1532" s="59" t="s">
        <v>2232</v>
      </c>
      <c r="C1532" s="59" t="s">
        <v>2233</v>
      </c>
      <c r="D1532" s="66">
        <v>3</v>
      </c>
      <c r="E1532" s="59" t="s">
        <v>85</v>
      </c>
      <c r="F1532" s="63">
        <f>D1532</f>
        <v>3</v>
      </c>
      <c r="G1532" s="63">
        <v>142</v>
      </c>
    </row>
    <row r="1533" spans="1:7" ht="15" customHeight="1" x14ac:dyDescent="0.3">
      <c r="A1533" s="59" t="str">
        <f t="shared" si="49"/>
        <v>BL18/Al150</v>
      </c>
      <c r="B1533" s="64" t="s">
        <v>2232</v>
      </c>
      <c r="C1533" s="64" t="s">
        <v>2233</v>
      </c>
      <c r="D1533" s="65">
        <v>3</v>
      </c>
      <c r="E1533" s="64" t="s">
        <v>85</v>
      </c>
      <c r="F1533" s="67">
        <v>150</v>
      </c>
      <c r="G1533" s="63">
        <v>142</v>
      </c>
    </row>
    <row r="1534" spans="1:7" ht="15" customHeight="1" x14ac:dyDescent="0.3">
      <c r="A1534" s="59" t="str">
        <f t="shared" si="49"/>
        <v>BL18/Ne3</v>
      </c>
      <c r="B1534" s="59" t="s">
        <v>2234</v>
      </c>
      <c r="C1534" s="59" t="s">
        <v>2235</v>
      </c>
      <c r="D1534" s="66">
        <v>3</v>
      </c>
      <c r="E1534" s="59" t="s">
        <v>85</v>
      </c>
      <c r="F1534" s="63">
        <f>D1534</f>
        <v>3</v>
      </c>
      <c r="G1534" s="63">
        <v>142</v>
      </c>
    </row>
    <row r="1535" spans="1:7" ht="15" customHeight="1" x14ac:dyDescent="0.3">
      <c r="A1535" s="59" t="str">
        <f t="shared" si="49"/>
        <v>BL18/Ne150</v>
      </c>
      <c r="B1535" s="64" t="s">
        <v>2234</v>
      </c>
      <c r="C1535" s="64" t="s">
        <v>2235</v>
      </c>
      <c r="D1535" s="65">
        <v>3</v>
      </c>
      <c r="E1535" s="64" t="s">
        <v>85</v>
      </c>
      <c r="F1535" s="67">
        <v>150</v>
      </c>
      <c r="G1535" s="63">
        <v>142</v>
      </c>
    </row>
    <row r="1536" spans="1:7" ht="15" customHeight="1" x14ac:dyDescent="0.3">
      <c r="A1536" s="59" t="str">
        <f t="shared" si="49"/>
        <v>BL18/r/Al1</v>
      </c>
      <c r="B1536" s="59" t="s">
        <v>2236</v>
      </c>
      <c r="C1536" s="59" t="s">
        <v>2237</v>
      </c>
      <c r="D1536" s="66">
        <v>1</v>
      </c>
      <c r="E1536" s="59" t="s">
        <v>10</v>
      </c>
      <c r="F1536" s="63">
        <f t="shared" ref="F1536:F1541" si="50">D1536</f>
        <v>1</v>
      </c>
      <c r="G1536" s="63">
        <v>26</v>
      </c>
    </row>
    <row r="1537" spans="1:7" ht="15" customHeight="1" x14ac:dyDescent="0.3">
      <c r="A1537" s="59" t="str">
        <f t="shared" si="49"/>
        <v>BL18/r/Ne1</v>
      </c>
      <c r="B1537" s="64" t="s">
        <v>2238</v>
      </c>
      <c r="C1537" s="64" t="s">
        <v>2239</v>
      </c>
      <c r="D1537" s="65">
        <v>1</v>
      </c>
      <c r="E1537" s="64" t="s">
        <v>10</v>
      </c>
      <c r="F1537" s="63">
        <f t="shared" si="50"/>
        <v>1</v>
      </c>
      <c r="G1537" s="63">
        <v>26</v>
      </c>
    </row>
    <row r="1538" spans="1:7" ht="15" customHeight="1" x14ac:dyDescent="0.3">
      <c r="A1538" s="59" t="str">
        <f t="shared" ref="A1538:A1601" si="51">_xlfn.CONCAT(B1538,F1538)</f>
        <v>BS18/022</v>
      </c>
      <c r="B1538" s="59" t="s">
        <v>2240</v>
      </c>
      <c r="C1538" s="59" t="s">
        <v>2241</v>
      </c>
      <c r="D1538" s="66">
        <v>2</v>
      </c>
      <c r="E1538" s="59" t="s">
        <v>85</v>
      </c>
      <c r="F1538" s="63">
        <f t="shared" si="50"/>
        <v>2</v>
      </c>
      <c r="G1538" s="63">
        <v>50</v>
      </c>
    </row>
    <row r="1539" spans="1:7" ht="15" customHeight="1" x14ac:dyDescent="0.3">
      <c r="A1539" s="59" t="str">
        <f t="shared" si="51"/>
        <v>BS18/Al2</v>
      </c>
      <c r="B1539" s="64" t="s">
        <v>2242</v>
      </c>
      <c r="C1539" s="64" t="s">
        <v>2243</v>
      </c>
      <c r="D1539" s="65">
        <v>2</v>
      </c>
      <c r="E1539" s="64" t="s">
        <v>85</v>
      </c>
      <c r="F1539" s="63">
        <f t="shared" si="50"/>
        <v>2</v>
      </c>
      <c r="G1539" s="63">
        <v>60</v>
      </c>
    </row>
    <row r="1540" spans="1:7" ht="15" customHeight="1" x14ac:dyDescent="0.3">
      <c r="A1540" s="59" t="str">
        <f t="shared" si="51"/>
        <v>BS18/Ne2</v>
      </c>
      <c r="B1540" s="59" t="s">
        <v>2244</v>
      </c>
      <c r="C1540" s="59" t="s">
        <v>2245</v>
      </c>
      <c r="D1540" s="66">
        <v>2</v>
      </c>
      <c r="E1540" s="59" t="s">
        <v>85</v>
      </c>
      <c r="F1540" s="63">
        <f t="shared" si="50"/>
        <v>2</v>
      </c>
      <c r="G1540" s="63">
        <v>60</v>
      </c>
    </row>
    <row r="1541" spans="1:7" ht="15" customHeight="1" x14ac:dyDescent="0.3">
      <c r="A1541" s="59" t="str">
        <f t="shared" si="51"/>
        <v>BS18/střed2</v>
      </c>
      <c r="B1541" s="64" t="s">
        <v>2246</v>
      </c>
      <c r="C1541" s="64" t="s">
        <v>2247</v>
      </c>
      <c r="D1541" s="65">
        <v>2</v>
      </c>
      <c r="E1541" s="64" t="s">
        <v>85</v>
      </c>
      <c r="F1541" s="63">
        <f t="shared" si="50"/>
        <v>2</v>
      </c>
      <c r="G1541" s="63">
        <v>25</v>
      </c>
    </row>
    <row r="1542" spans="1:7" ht="15" customHeight="1" x14ac:dyDescent="0.3">
      <c r="A1542" s="59" t="str">
        <f t="shared" si="51"/>
        <v>E1/022</v>
      </c>
      <c r="B1542" s="59" t="s">
        <v>2248</v>
      </c>
      <c r="C1542" s="59" t="s">
        <v>2249</v>
      </c>
      <c r="D1542" s="66">
        <v>4</v>
      </c>
      <c r="E1542" s="59" t="s">
        <v>85</v>
      </c>
      <c r="F1542" s="63">
        <v>2</v>
      </c>
      <c r="G1542" s="63">
        <v>237</v>
      </c>
    </row>
    <row r="1543" spans="1:7" ht="15" customHeight="1" x14ac:dyDescent="0.3">
      <c r="A1543" s="59" t="str">
        <f t="shared" si="51"/>
        <v>E1/024</v>
      </c>
      <c r="B1543" s="64" t="s">
        <v>2248</v>
      </c>
      <c r="C1543" s="64" t="s">
        <v>2249</v>
      </c>
      <c r="D1543" s="65">
        <v>4</v>
      </c>
      <c r="E1543" s="64" t="s">
        <v>85</v>
      </c>
      <c r="F1543" s="67">
        <v>4</v>
      </c>
      <c r="G1543" s="63">
        <v>237</v>
      </c>
    </row>
    <row r="1544" spans="1:7" ht="15" customHeight="1" x14ac:dyDescent="0.3">
      <c r="A1544" s="59" t="str">
        <f t="shared" si="51"/>
        <v>E1/z1/021</v>
      </c>
      <c r="B1544" s="59" t="s">
        <v>2250</v>
      </c>
      <c r="C1544" s="59" t="s">
        <v>2251</v>
      </c>
      <c r="D1544" s="66">
        <v>1</v>
      </c>
      <c r="E1544" s="59" t="s">
        <v>2</v>
      </c>
      <c r="F1544" s="63">
        <f>D1544</f>
        <v>1</v>
      </c>
      <c r="G1544" s="63">
        <v>25</v>
      </c>
    </row>
    <row r="1545" spans="1:7" ht="15" customHeight="1" x14ac:dyDescent="0.3">
      <c r="A1545" s="59" t="str">
        <f t="shared" si="51"/>
        <v>E1/z2/021</v>
      </c>
      <c r="B1545" s="64" t="s">
        <v>2252</v>
      </c>
      <c r="C1545" s="64" t="s">
        <v>2253</v>
      </c>
      <c r="D1545" s="65">
        <v>1</v>
      </c>
      <c r="E1545" s="64" t="s">
        <v>2</v>
      </c>
      <c r="F1545" s="63">
        <f>D1545</f>
        <v>1</v>
      </c>
      <c r="G1545" s="63">
        <v>25</v>
      </c>
    </row>
    <row r="1546" spans="1:7" ht="15" customHeight="1" x14ac:dyDescent="0.3">
      <c r="A1546" s="59" t="str">
        <f t="shared" si="51"/>
        <v>E2/ch2</v>
      </c>
      <c r="B1546" s="59" t="s">
        <v>2254</v>
      </c>
      <c r="C1546" s="59" t="s">
        <v>2255</v>
      </c>
      <c r="D1546" s="66">
        <v>4</v>
      </c>
      <c r="E1546" s="59" t="s">
        <v>85</v>
      </c>
      <c r="F1546" s="63">
        <v>2</v>
      </c>
      <c r="G1546" s="63">
        <v>171</v>
      </c>
    </row>
    <row r="1547" spans="1:7" ht="15" customHeight="1" x14ac:dyDescent="0.3">
      <c r="A1547" s="59" t="str">
        <f t="shared" si="51"/>
        <v>E2/ch4</v>
      </c>
      <c r="B1547" s="64" t="s">
        <v>2254</v>
      </c>
      <c r="C1547" s="64" t="s">
        <v>2255</v>
      </c>
      <c r="D1547" s="65">
        <v>4</v>
      </c>
      <c r="E1547" s="64" t="s">
        <v>85</v>
      </c>
      <c r="F1547" s="67">
        <v>4</v>
      </c>
      <c r="G1547" s="63">
        <v>171</v>
      </c>
    </row>
    <row r="1548" spans="1:7" ht="15" customHeight="1" x14ac:dyDescent="0.3">
      <c r="A1548" s="59" t="str">
        <f t="shared" si="51"/>
        <v>E3/022</v>
      </c>
      <c r="B1548" s="59" t="s">
        <v>2256</v>
      </c>
      <c r="C1548" s="59" t="s">
        <v>2257</v>
      </c>
      <c r="D1548" s="66">
        <v>4</v>
      </c>
      <c r="E1548" s="59" t="s">
        <v>85</v>
      </c>
      <c r="F1548" s="63">
        <v>2</v>
      </c>
      <c r="G1548" s="63">
        <v>134</v>
      </c>
    </row>
    <row r="1549" spans="1:7" ht="15" customHeight="1" x14ac:dyDescent="0.3">
      <c r="A1549" s="59" t="str">
        <f t="shared" si="51"/>
        <v>E3/024</v>
      </c>
      <c r="B1549" s="64" t="s">
        <v>2256</v>
      </c>
      <c r="C1549" s="64" t="s">
        <v>2257</v>
      </c>
      <c r="D1549" s="65">
        <v>4</v>
      </c>
      <c r="E1549" s="64" t="s">
        <v>85</v>
      </c>
      <c r="F1549" s="67">
        <v>4</v>
      </c>
      <c r="G1549" s="63">
        <v>134</v>
      </c>
    </row>
    <row r="1550" spans="1:7" ht="15" customHeight="1" x14ac:dyDescent="0.3">
      <c r="A1550" s="59" t="str">
        <f t="shared" si="51"/>
        <v>E3/z1/021</v>
      </c>
      <c r="B1550" s="59" t="s">
        <v>2258</v>
      </c>
      <c r="C1550" s="59" t="s">
        <v>2259</v>
      </c>
      <c r="D1550" s="66">
        <v>1</v>
      </c>
      <c r="E1550" s="59" t="s">
        <v>2</v>
      </c>
      <c r="F1550" s="63">
        <f t="shared" ref="F1550:F1613" si="52">D1550</f>
        <v>1</v>
      </c>
      <c r="G1550" s="63">
        <v>22</v>
      </c>
    </row>
    <row r="1551" spans="1:7" ht="15" customHeight="1" x14ac:dyDescent="0.3">
      <c r="A1551" s="59" t="str">
        <f t="shared" si="51"/>
        <v>EAl3/Al3</v>
      </c>
      <c r="B1551" s="64" t="s">
        <v>2260</v>
      </c>
      <c r="C1551" s="64" t="s">
        <v>2261</v>
      </c>
      <c r="D1551" s="65">
        <v>3</v>
      </c>
      <c r="E1551" s="64" t="s">
        <v>85</v>
      </c>
      <c r="F1551" s="63">
        <f t="shared" si="52"/>
        <v>3</v>
      </c>
      <c r="G1551" s="63">
        <v>323</v>
      </c>
    </row>
    <row r="1552" spans="1:7" ht="15" customHeight="1" x14ac:dyDescent="0.3">
      <c r="A1552" s="59" t="str">
        <f t="shared" si="51"/>
        <v>EAl3/ml3</v>
      </c>
      <c r="B1552" s="59" t="s">
        <v>2262</v>
      </c>
      <c r="C1552" s="59" t="s">
        <v>2263</v>
      </c>
      <c r="D1552" s="66">
        <v>3</v>
      </c>
      <c r="E1552" s="59" t="s">
        <v>85</v>
      </c>
      <c r="F1552" s="63">
        <f t="shared" si="52"/>
        <v>3</v>
      </c>
      <c r="G1552" s="63">
        <v>72</v>
      </c>
    </row>
    <row r="1553" spans="1:7" ht="15" customHeight="1" x14ac:dyDescent="0.3">
      <c r="A1553" s="59" t="str">
        <f t="shared" si="51"/>
        <v>EAl3/tes3</v>
      </c>
      <c r="B1553" s="64" t="s">
        <v>2264</v>
      </c>
      <c r="C1553" s="64" t="s">
        <v>2265</v>
      </c>
      <c r="D1553" s="65">
        <v>3</v>
      </c>
      <c r="E1553" s="64" t="s">
        <v>85</v>
      </c>
      <c r="F1553" s="63">
        <f t="shared" si="52"/>
        <v>3</v>
      </c>
      <c r="G1553" s="63">
        <v>0</v>
      </c>
    </row>
    <row r="1554" spans="1:7" ht="15" customHeight="1" x14ac:dyDescent="0.3">
      <c r="A1554" s="59" t="str">
        <f t="shared" si="51"/>
        <v>EAl3/tr3</v>
      </c>
      <c r="B1554" s="59" t="s">
        <v>2266</v>
      </c>
      <c r="C1554" s="59" t="s">
        <v>2267</v>
      </c>
      <c r="D1554" s="66">
        <v>3</v>
      </c>
      <c r="E1554" s="59" t="s">
        <v>85</v>
      </c>
      <c r="F1554" s="63">
        <f t="shared" si="52"/>
        <v>3</v>
      </c>
      <c r="G1554" s="63">
        <v>72</v>
      </c>
    </row>
    <row r="1555" spans="1:7" ht="15" customHeight="1" x14ac:dyDescent="0.3">
      <c r="A1555" s="59" t="str">
        <f t="shared" si="51"/>
        <v>Glass1/01/01L1</v>
      </c>
      <c r="B1555" s="64" t="s">
        <v>84</v>
      </c>
      <c r="C1555" s="64" t="s">
        <v>83</v>
      </c>
      <c r="D1555" s="65">
        <v>1</v>
      </c>
      <c r="E1555" s="64" t="s">
        <v>2</v>
      </c>
      <c r="F1555" s="63">
        <f t="shared" si="52"/>
        <v>1</v>
      </c>
      <c r="G1555" s="63">
        <v>24965</v>
      </c>
    </row>
    <row r="1556" spans="1:7" ht="15" customHeight="1" x14ac:dyDescent="0.3">
      <c r="A1556" s="59" t="str">
        <f t="shared" si="51"/>
        <v>Glass1/02/02L1</v>
      </c>
      <c r="B1556" s="59" t="s">
        <v>82</v>
      </c>
      <c r="C1556" s="59" t="s">
        <v>81</v>
      </c>
      <c r="D1556" s="66">
        <v>1</v>
      </c>
      <c r="E1556" s="59" t="s">
        <v>2</v>
      </c>
      <c r="F1556" s="63">
        <f t="shared" si="52"/>
        <v>1</v>
      </c>
      <c r="G1556" s="63">
        <v>24965</v>
      </c>
    </row>
    <row r="1557" spans="1:7" ht="15" customHeight="1" x14ac:dyDescent="0.3">
      <c r="A1557" s="59" t="str">
        <f t="shared" si="51"/>
        <v>Glass1/nat/sat1</v>
      </c>
      <c r="B1557" s="64" t="s">
        <v>80</v>
      </c>
      <c r="C1557" s="64" t="s">
        <v>79</v>
      </c>
      <c r="D1557" s="65">
        <v>1</v>
      </c>
      <c r="E1557" s="64" t="s">
        <v>2</v>
      </c>
      <c r="F1557" s="63">
        <f t="shared" si="52"/>
        <v>1</v>
      </c>
      <c r="G1557" s="63">
        <v>22840</v>
      </c>
    </row>
    <row r="1558" spans="1:7" ht="15" customHeight="1" x14ac:dyDescent="0.3">
      <c r="A1558" s="59" t="str">
        <f t="shared" si="51"/>
        <v>Glass1/Ne/cap1</v>
      </c>
      <c r="B1558" s="59" t="s">
        <v>78</v>
      </c>
      <c r="C1558" s="59" t="s">
        <v>77</v>
      </c>
      <c r="D1558" s="66">
        <v>1</v>
      </c>
      <c r="E1558" s="59" t="s">
        <v>2</v>
      </c>
      <c r="F1558" s="63">
        <f t="shared" si="52"/>
        <v>1</v>
      </c>
      <c r="G1558" s="63">
        <v>28707</v>
      </c>
    </row>
    <row r="1559" spans="1:7" ht="15" customHeight="1" x14ac:dyDescent="0.3">
      <c r="A1559" s="59" t="str">
        <f t="shared" si="51"/>
        <v>Glass10/02/02L1</v>
      </c>
      <c r="B1559" s="64" t="s">
        <v>76</v>
      </c>
      <c r="C1559" s="64" t="s">
        <v>75</v>
      </c>
      <c r="D1559" s="65">
        <v>1</v>
      </c>
      <c r="E1559" s="64" t="s">
        <v>2</v>
      </c>
      <c r="F1559" s="63">
        <f t="shared" si="52"/>
        <v>1</v>
      </c>
      <c r="G1559" s="63">
        <v>42529</v>
      </c>
    </row>
    <row r="1560" spans="1:7" ht="15" customHeight="1" x14ac:dyDescent="0.3">
      <c r="A1560" s="59" t="str">
        <f t="shared" si="51"/>
        <v>Glass2/02/02L1</v>
      </c>
      <c r="B1560" s="59" t="s">
        <v>74</v>
      </c>
      <c r="C1560" s="59" t="s">
        <v>73</v>
      </c>
      <c r="D1560" s="66">
        <v>1</v>
      </c>
      <c r="E1560" s="59" t="s">
        <v>2</v>
      </c>
      <c r="F1560" s="63">
        <f t="shared" si="52"/>
        <v>1</v>
      </c>
      <c r="G1560" s="63">
        <v>37448</v>
      </c>
    </row>
    <row r="1561" spans="1:7" ht="15" customHeight="1" x14ac:dyDescent="0.3">
      <c r="A1561" s="59" t="str">
        <f t="shared" si="51"/>
        <v>Glass2/nat/sat1</v>
      </c>
      <c r="B1561" s="64" t="s">
        <v>72</v>
      </c>
      <c r="C1561" s="64" t="s">
        <v>71</v>
      </c>
      <c r="D1561" s="65">
        <v>1</v>
      </c>
      <c r="E1561" s="64" t="s">
        <v>2</v>
      </c>
      <c r="F1561" s="63">
        <f t="shared" si="52"/>
        <v>1</v>
      </c>
      <c r="G1561" s="63">
        <v>34259</v>
      </c>
    </row>
    <row r="1562" spans="1:7" ht="15" customHeight="1" x14ac:dyDescent="0.3">
      <c r="A1562" s="59" t="str">
        <f t="shared" si="51"/>
        <v>Glass3/01/01L1</v>
      </c>
      <c r="B1562" s="59" t="s">
        <v>70</v>
      </c>
      <c r="C1562" s="59" t="s">
        <v>69</v>
      </c>
      <c r="D1562" s="66">
        <v>1</v>
      </c>
      <c r="E1562" s="59" t="s">
        <v>2</v>
      </c>
      <c r="F1562" s="63">
        <f t="shared" si="52"/>
        <v>1</v>
      </c>
      <c r="G1562" s="63">
        <v>18311</v>
      </c>
    </row>
    <row r="1563" spans="1:7" ht="15" customHeight="1" x14ac:dyDescent="0.3">
      <c r="A1563" s="59" t="str">
        <f t="shared" si="51"/>
        <v>Glass3/02/02L1</v>
      </c>
      <c r="B1563" s="64" t="s">
        <v>68</v>
      </c>
      <c r="C1563" s="64" t="s">
        <v>67</v>
      </c>
      <c r="D1563" s="65">
        <v>1</v>
      </c>
      <c r="E1563" s="64" t="s">
        <v>2</v>
      </c>
      <c r="F1563" s="63">
        <f t="shared" si="52"/>
        <v>1</v>
      </c>
      <c r="G1563" s="63">
        <v>18311</v>
      </c>
    </row>
    <row r="1564" spans="1:7" ht="15" customHeight="1" x14ac:dyDescent="0.3">
      <c r="A1564" s="59" t="str">
        <f t="shared" si="51"/>
        <v>Glass3/02/sat1</v>
      </c>
      <c r="B1564" s="59" t="s">
        <v>66</v>
      </c>
      <c r="C1564" s="59" t="s">
        <v>65</v>
      </c>
      <c r="D1564" s="66">
        <v>1</v>
      </c>
      <c r="E1564" s="59" t="s">
        <v>2</v>
      </c>
      <c r="F1564" s="63">
        <f t="shared" si="52"/>
        <v>1</v>
      </c>
      <c r="G1564" s="63">
        <v>18311</v>
      </c>
    </row>
    <row r="1565" spans="1:7" ht="15" customHeight="1" x14ac:dyDescent="0.3">
      <c r="A1565" s="59" t="str">
        <f t="shared" si="51"/>
        <v>Glass3/Ne/sat1</v>
      </c>
      <c r="B1565" s="64" t="s">
        <v>64</v>
      </c>
      <c r="C1565" s="64" t="s">
        <v>63</v>
      </c>
      <c r="D1565" s="65">
        <v>1</v>
      </c>
      <c r="E1565" s="64" t="s">
        <v>2</v>
      </c>
      <c r="F1565" s="63">
        <f t="shared" si="52"/>
        <v>1</v>
      </c>
      <c r="G1565" s="63">
        <v>21027</v>
      </c>
    </row>
    <row r="1566" spans="1:7" ht="15" customHeight="1" x14ac:dyDescent="0.3">
      <c r="A1566" s="59" t="str">
        <f t="shared" si="51"/>
        <v>Glass4/01/01L1</v>
      </c>
      <c r="B1566" s="59" t="s">
        <v>62</v>
      </c>
      <c r="C1566" s="59" t="s">
        <v>61</v>
      </c>
      <c r="D1566" s="66">
        <v>1</v>
      </c>
      <c r="E1566" s="59" t="s">
        <v>2</v>
      </c>
      <c r="F1566" s="63">
        <f t="shared" si="52"/>
        <v>1</v>
      </c>
      <c r="G1566" s="63">
        <v>27487</v>
      </c>
    </row>
    <row r="1567" spans="1:7" ht="15" customHeight="1" x14ac:dyDescent="0.3">
      <c r="A1567" s="59" t="str">
        <f t="shared" si="51"/>
        <v>Glass5/01/01L1</v>
      </c>
      <c r="B1567" s="64" t="s">
        <v>60</v>
      </c>
      <c r="C1567" s="64" t="s">
        <v>59</v>
      </c>
      <c r="D1567" s="65">
        <v>1</v>
      </c>
      <c r="E1567" s="64" t="s">
        <v>2</v>
      </c>
      <c r="F1567" s="63">
        <f t="shared" si="52"/>
        <v>1</v>
      </c>
      <c r="G1567" s="63">
        <v>22681</v>
      </c>
    </row>
    <row r="1568" spans="1:7" ht="15" customHeight="1" x14ac:dyDescent="0.3">
      <c r="A1568" s="59" t="str">
        <f t="shared" si="51"/>
        <v>Glass5/02/02L1</v>
      </c>
      <c r="B1568" s="59" t="s">
        <v>58</v>
      </c>
      <c r="C1568" s="59" t="s">
        <v>57</v>
      </c>
      <c r="D1568" s="66">
        <v>1</v>
      </c>
      <c r="E1568" s="59" t="s">
        <v>2</v>
      </c>
      <c r="F1568" s="63">
        <f t="shared" si="52"/>
        <v>1</v>
      </c>
      <c r="G1568" s="63">
        <v>22681</v>
      </c>
    </row>
    <row r="1569" spans="1:7" ht="15" customHeight="1" x14ac:dyDescent="0.3">
      <c r="A1569" s="59" t="str">
        <f t="shared" si="51"/>
        <v>Glass5/02/sat1</v>
      </c>
      <c r="B1569" s="64" t="s">
        <v>56</v>
      </c>
      <c r="C1569" s="64" t="s">
        <v>55</v>
      </c>
      <c r="D1569" s="65">
        <v>1</v>
      </c>
      <c r="E1569" s="64" t="s">
        <v>2</v>
      </c>
      <c r="F1569" s="63">
        <f t="shared" si="52"/>
        <v>1</v>
      </c>
      <c r="G1569" s="63">
        <v>22681</v>
      </c>
    </row>
    <row r="1570" spans="1:7" ht="15" customHeight="1" x14ac:dyDescent="0.3">
      <c r="A1570" s="59" t="str">
        <f t="shared" si="51"/>
        <v>Glass5/02/tr1</v>
      </c>
      <c r="B1570" s="59" t="s">
        <v>54</v>
      </c>
      <c r="C1570" s="59" t="s">
        <v>53</v>
      </c>
      <c r="D1570" s="66">
        <v>1</v>
      </c>
      <c r="E1570" s="59" t="s">
        <v>2</v>
      </c>
      <c r="F1570" s="63">
        <f t="shared" si="52"/>
        <v>1</v>
      </c>
      <c r="G1570" s="63">
        <v>22681</v>
      </c>
    </row>
    <row r="1571" spans="1:7" ht="15" customHeight="1" x14ac:dyDescent="0.3">
      <c r="A1571" s="59" t="str">
        <f t="shared" si="51"/>
        <v>Glass5/nat/sat1</v>
      </c>
      <c r="B1571" s="64" t="s">
        <v>52</v>
      </c>
      <c r="C1571" s="64" t="s">
        <v>51</v>
      </c>
      <c r="D1571" s="65">
        <v>1</v>
      </c>
      <c r="E1571" s="64" t="s">
        <v>44</v>
      </c>
      <c r="F1571" s="63">
        <f t="shared" si="52"/>
        <v>1</v>
      </c>
      <c r="G1571" s="63">
        <v>20713</v>
      </c>
    </row>
    <row r="1572" spans="1:7" ht="15" customHeight="1" x14ac:dyDescent="0.3">
      <c r="A1572" s="59" t="str">
        <f t="shared" si="51"/>
        <v>Glass5/Ne/sat1</v>
      </c>
      <c r="B1572" s="59" t="s">
        <v>50</v>
      </c>
      <c r="C1572" s="59" t="s">
        <v>49</v>
      </c>
      <c r="D1572" s="66">
        <v>1</v>
      </c>
      <c r="E1572" s="59" t="s">
        <v>2</v>
      </c>
      <c r="F1572" s="63">
        <f t="shared" si="52"/>
        <v>1</v>
      </c>
      <c r="G1572" s="63">
        <v>26067</v>
      </c>
    </row>
    <row r="1573" spans="1:7" ht="15" customHeight="1" x14ac:dyDescent="0.3">
      <c r="A1573" s="59" t="str">
        <f t="shared" si="51"/>
        <v>Glass6/01/01L1</v>
      </c>
      <c r="B1573" s="64" t="s">
        <v>48</v>
      </c>
      <c r="C1573" s="64" t="s">
        <v>47</v>
      </c>
      <c r="D1573" s="65">
        <v>1</v>
      </c>
      <c r="E1573" s="64" t="s">
        <v>2</v>
      </c>
      <c r="F1573" s="63">
        <f t="shared" si="52"/>
        <v>1</v>
      </c>
      <c r="G1573" s="63">
        <v>34024</v>
      </c>
    </row>
    <row r="1574" spans="1:7" ht="15" customHeight="1" x14ac:dyDescent="0.3">
      <c r="A1574" s="59" t="str">
        <f t="shared" si="51"/>
        <v>Glass6/nat/sat1</v>
      </c>
      <c r="B1574" s="59" t="s">
        <v>46</v>
      </c>
      <c r="C1574" s="59" t="s">
        <v>45</v>
      </c>
      <c r="D1574" s="66">
        <v>1</v>
      </c>
      <c r="E1574" s="59" t="s">
        <v>44</v>
      </c>
      <c r="F1574" s="63">
        <f t="shared" si="52"/>
        <v>1</v>
      </c>
      <c r="G1574" s="63">
        <v>31070</v>
      </c>
    </row>
    <row r="1575" spans="1:7" ht="15" customHeight="1" x14ac:dyDescent="0.3">
      <c r="A1575" s="59" t="str">
        <f t="shared" si="51"/>
        <v>Glass7/02/sat1</v>
      </c>
      <c r="B1575" s="64" t="s">
        <v>43</v>
      </c>
      <c r="C1575" s="64" t="s">
        <v>42</v>
      </c>
      <c r="D1575" s="65">
        <v>1</v>
      </c>
      <c r="E1575" s="64" t="s">
        <v>2</v>
      </c>
      <c r="F1575" s="63">
        <f t="shared" si="52"/>
        <v>1</v>
      </c>
      <c r="G1575" s="63">
        <v>24965</v>
      </c>
    </row>
    <row r="1576" spans="1:7" ht="15" customHeight="1" x14ac:dyDescent="0.3">
      <c r="A1576" s="59" t="str">
        <f t="shared" si="51"/>
        <v>Glass7/Ne/sat1</v>
      </c>
      <c r="B1576" s="59" t="s">
        <v>41</v>
      </c>
      <c r="C1576" s="59" t="s">
        <v>40</v>
      </c>
      <c r="D1576" s="66">
        <v>1</v>
      </c>
      <c r="E1576" s="59" t="s">
        <v>2</v>
      </c>
      <c r="F1576" s="63">
        <f t="shared" si="52"/>
        <v>1</v>
      </c>
      <c r="G1576" s="63">
        <v>28707</v>
      </c>
    </row>
    <row r="1577" spans="1:7" ht="15" customHeight="1" x14ac:dyDescent="0.3">
      <c r="A1577" s="59" t="str">
        <f t="shared" si="51"/>
        <v>Glass8/02/sat1</v>
      </c>
      <c r="B1577" s="64" t="s">
        <v>39</v>
      </c>
      <c r="C1577" s="64" t="s">
        <v>38</v>
      </c>
      <c r="D1577" s="65">
        <v>1</v>
      </c>
      <c r="E1577" s="64" t="s">
        <v>2</v>
      </c>
      <c r="F1577" s="63">
        <f t="shared" si="52"/>
        <v>1</v>
      </c>
      <c r="G1577" s="63">
        <v>37448</v>
      </c>
    </row>
    <row r="1578" spans="1:7" ht="15" customHeight="1" x14ac:dyDescent="0.3">
      <c r="A1578" s="59" t="str">
        <f t="shared" si="51"/>
        <v>Glass9/01/01L1</v>
      </c>
      <c r="B1578" s="59" t="s">
        <v>37</v>
      </c>
      <c r="C1578" s="59" t="s">
        <v>36</v>
      </c>
      <c r="D1578" s="66">
        <v>1</v>
      </c>
      <c r="E1578" s="59" t="s">
        <v>2</v>
      </c>
      <c r="F1578" s="63">
        <f t="shared" si="52"/>
        <v>1</v>
      </c>
      <c r="G1578" s="63">
        <v>28353</v>
      </c>
    </row>
    <row r="1579" spans="1:7" ht="15" customHeight="1" x14ac:dyDescent="0.3">
      <c r="A1579" s="59" t="str">
        <f t="shared" si="51"/>
        <v>Glass9/01/sat1</v>
      </c>
      <c r="B1579" s="64" t="s">
        <v>35</v>
      </c>
      <c r="C1579" s="64" t="s">
        <v>34</v>
      </c>
      <c r="D1579" s="65">
        <v>1</v>
      </c>
      <c r="E1579" s="64" t="s">
        <v>2</v>
      </c>
      <c r="F1579" s="63">
        <f t="shared" si="52"/>
        <v>1</v>
      </c>
      <c r="G1579" s="63">
        <v>28353</v>
      </c>
    </row>
    <row r="1580" spans="1:7" ht="15" customHeight="1" x14ac:dyDescent="0.3">
      <c r="A1580" s="59" t="str">
        <f t="shared" si="51"/>
        <v>Glass9/02/02L1</v>
      </c>
      <c r="B1580" s="59" t="s">
        <v>33</v>
      </c>
      <c r="C1580" s="59" t="s">
        <v>32</v>
      </c>
      <c r="D1580" s="66">
        <v>1</v>
      </c>
      <c r="E1580" s="59" t="s">
        <v>2</v>
      </c>
      <c r="F1580" s="63">
        <f t="shared" si="52"/>
        <v>1</v>
      </c>
      <c r="G1580" s="63">
        <v>28353</v>
      </c>
    </row>
    <row r="1581" spans="1:7" ht="15" customHeight="1" x14ac:dyDescent="0.3">
      <c r="A1581" s="59" t="str">
        <f t="shared" si="51"/>
        <v>Glass9/02/sat1</v>
      </c>
      <c r="B1581" s="64" t="s">
        <v>31</v>
      </c>
      <c r="C1581" s="64" t="s">
        <v>30</v>
      </c>
      <c r="D1581" s="65">
        <v>1</v>
      </c>
      <c r="E1581" s="64" t="s">
        <v>2</v>
      </c>
      <c r="F1581" s="63">
        <f t="shared" si="52"/>
        <v>1</v>
      </c>
      <c r="G1581" s="63">
        <v>28353</v>
      </c>
    </row>
    <row r="1582" spans="1:7" ht="15" customHeight="1" x14ac:dyDescent="0.3">
      <c r="A1582" s="59" t="str">
        <f t="shared" si="51"/>
        <v>Glass9/Ne/sat1</v>
      </c>
      <c r="B1582" s="59" t="s">
        <v>28</v>
      </c>
      <c r="C1582" s="59" t="s">
        <v>27</v>
      </c>
      <c r="D1582" s="66">
        <v>1</v>
      </c>
      <c r="E1582" s="59" t="s">
        <v>2</v>
      </c>
      <c r="F1582" s="63">
        <f t="shared" si="52"/>
        <v>1</v>
      </c>
      <c r="G1582" s="63">
        <v>32605</v>
      </c>
    </row>
    <row r="1583" spans="1:7" ht="15" customHeight="1" x14ac:dyDescent="0.3">
      <c r="A1583" s="59" t="str">
        <f t="shared" si="51"/>
        <v>SETBIANCA11</v>
      </c>
      <c r="B1583" s="64" t="s">
        <v>26</v>
      </c>
      <c r="C1583" s="64" t="s">
        <v>25</v>
      </c>
      <c r="D1583" s="65">
        <v>1</v>
      </c>
      <c r="E1583" s="64" t="s">
        <v>2</v>
      </c>
      <c r="F1583" s="63">
        <f t="shared" si="52"/>
        <v>1</v>
      </c>
      <c r="G1583" s="63">
        <v>5346</v>
      </c>
    </row>
    <row r="1584" spans="1:7" ht="15" customHeight="1" x14ac:dyDescent="0.3">
      <c r="A1584" s="59" t="str">
        <f t="shared" si="51"/>
        <v>SETBIANCA21</v>
      </c>
      <c r="B1584" s="59" t="s">
        <v>24</v>
      </c>
      <c r="C1584" s="59" t="s">
        <v>23</v>
      </c>
      <c r="D1584" s="66">
        <v>1</v>
      </c>
      <c r="E1584" s="59" t="s">
        <v>2</v>
      </c>
      <c r="F1584" s="63">
        <f t="shared" si="52"/>
        <v>1</v>
      </c>
      <c r="G1584" s="63">
        <v>5346</v>
      </c>
    </row>
    <row r="1585" spans="1:7" ht="15" customHeight="1" x14ac:dyDescent="0.3">
      <c r="A1585" s="59" t="str">
        <f t="shared" si="51"/>
        <v>K20/DN1/011</v>
      </c>
      <c r="B1585" s="64" t="s">
        <v>2268</v>
      </c>
      <c r="C1585" s="64" t="s">
        <v>2269</v>
      </c>
      <c r="D1585" s="65">
        <v>1</v>
      </c>
      <c r="E1585" s="64" t="s">
        <v>2</v>
      </c>
      <c r="F1585" s="63">
        <f t="shared" si="52"/>
        <v>1</v>
      </c>
      <c r="G1585" s="63">
        <v>632</v>
      </c>
    </row>
    <row r="1586" spans="1:7" ht="15" customHeight="1" x14ac:dyDescent="0.3">
      <c r="A1586" s="59" t="str">
        <f t="shared" si="51"/>
        <v>K20/DN1/021</v>
      </c>
      <c r="B1586" s="59" t="s">
        <v>2270</v>
      </c>
      <c r="C1586" s="59" t="s">
        <v>2271</v>
      </c>
      <c r="D1586" s="66">
        <v>1</v>
      </c>
      <c r="E1586" s="59" t="s">
        <v>2</v>
      </c>
      <c r="F1586" s="63">
        <f t="shared" si="52"/>
        <v>1</v>
      </c>
      <c r="G1586" s="63">
        <v>650</v>
      </c>
    </row>
    <row r="1587" spans="1:7" ht="15" customHeight="1" x14ac:dyDescent="0.3">
      <c r="A1587" s="59" t="str">
        <f t="shared" si="51"/>
        <v>K20/DR2/35/011</v>
      </c>
      <c r="B1587" s="64" t="s">
        <v>2272</v>
      </c>
      <c r="C1587" s="64" t="s">
        <v>2273</v>
      </c>
      <c r="D1587" s="65">
        <v>1</v>
      </c>
      <c r="E1587" s="64" t="s">
        <v>2</v>
      </c>
      <c r="F1587" s="63">
        <f t="shared" si="52"/>
        <v>1</v>
      </c>
      <c r="G1587" s="63">
        <v>805</v>
      </c>
    </row>
    <row r="1588" spans="1:7" ht="15" customHeight="1" x14ac:dyDescent="0.3">
      <c r="A1588" s="59" t="str">
        <f t="shared" si="51"/>
        <v>K20/P1/60/011</v>
      </c>
      <c r="B1588" s="59" t="s">
        <v>2274</v>
      </c>
      <c r="C1588" s="59" t="s">
        <v>2275</v>
      </c>
      <c r="D1588" s="66">
        <v>1</v>
      </c>
      <c r="E1588" s="59" t="s">
        <v>2</v>
      </c>
      <c r="F1588" s="63">
        <f t="shared" si="52"/>
        <v>1</v>
      </c>
      <c r="G1588" s="63">
        <v>2912</v>
      </c>
    </row>
    <row r="1589" spans="1:7" ht="15" customHeight="1" x14ac:dyDescent="0.3">
      <c r="A1589" s="59" t="str">
        <f t="shared" si="51"/>
        <v>K20/P1/60/021</v>
      </c>
      <c r="B1589" s="64" t="s">
        <v>2276</v>
      </c>
      <c r="C1589" s="64" t="s">
        <v>2277</v>
      </c>
      <c r="D1589" s="65">
        <v>1</v>
      </c>
      <c r="E1589" s="64" t="s">
        <v>2</v>
      </c>
      <c r="F1589" s="63">
        <f t="shared" si="52"/>
        <v>1</v>
      </c>
      <c r="G1589" s="63">
        <v>3348</v>
      </c>
    </row>
    <row r="1590" spans="1:7" ht="15" customHeight="1" x14ac:dyDescent="0.3">
      <c r="A1590" s="59" t="str">
        <f t="shared" si="51"/>
        <v>K20/P1/80/011</v>
      </c>
      <c r="B1590" s="59" t="s">
        <v>2278</v>
      </c>
      <c r="C1590" s="59" t="s">
        <v>2279</v>
      </c>
      <c r="D1590" s="66">
        <v>1</v>
      </c>
      <c r="E1590" s="59" t="s">
        <v>2</v>
      </c>
      <c r="F1590" s="63">
        <f t="shared" si="52"/>
        <v>1</v>
      </c>
      <c r="G1590" s="63">
        <v>3091</v>
      </c>
    </row>
    <row r="1591" spans="1:7" ht="15" customHeight="1" x14ac:dyDescent="0.3">
      <c r="A1591" s="59" t="str">
        <f t="shared" si="51"/>
        <v>K20/P1/80/021</v>
      </c>
      <c r="B1591" s="64" t="s">
        <v>2280</v>
      </c>
      <c r="C1591" s="64" t="s">
        <v>2281</v>
      </c>
      <c r="D1591" s="65">
        <v>1</v>
      </c>
      <c r="E1591" s="64" t="s">
        <v>2</v>
      </c>
      <c r="F1591" s="63">
        <f t="shared" si="52"/>
        <v>1</v>
      </c>
      <c r="G1591" s="63">
        <v>3555</v>
      </c>
    </row>
    <row r="1592" spans="1:7" ht="15" customHeight="1" x14ac:dyDescent="0.3">
      <c r="A1592" s="59" t="str">
        <f t="shared" si="51"/>
        <v>K20/P1/atyp/011</v>
      </c>
      <c r="B1592" s="59" t="s">
        <v>2282</v>
      </c>
      <c r="C1592" s="59" t="s">
        <v>2283</v>
      </c>
      <c r="D1592" s="66">
        <v>1</v>
      </c>
      <c r="E1592" s="59" t="s">
        <v>2</v>
      </c>
      <c r="F1592" s="63">
        <f t="shared" si="52"/>
        <v>1</v>
      </c>
      <c r="G1592" s="63">
        <v>0</v>
      </c>
    </row>
    <row r="1593" spans="1:7" ht="15" customHeight="1" x14ac:dyDescent="0.3">
      <c r="A1593" s="59" t="str">
        <f t="shared" si="51"/>
        <v>K20/P2/601</v>
      </c>
      <c r="B1593" s="64" t="s">
        <v>2284</v>
      </c>
      <c r="C1593" s="64" t="s">
        <v>2285</v>
      </c>
      <c r="D1593" s="65">
        <v>1</v>
      </c>
      <c r="E1593" s="64" t="s">
        <v>2</v>
      </c>
      <c r="F1593" s="63">
        <f t="shared" si="52"/>
        <v>1</v>
      </c>
      <c r="G1593" s="63">
        <v>2999</v>
      </c>
    </row>
    <row r="1594" spans="1:7" ht="15" customHeight="1" x14ac:dyDescent="0.3">
      <c r="A1594" s="59" t="str">
        <f t="shared" si="51"/>
        <v>K20/P2/901</v>
      </c>
      <c r="B1594" s="59" t="s">
        <v>2286</v>
      </c>
      <c r="C1594" s="59" t="s">
        <v>2287</v>
      </c>
      <c r="D1594" s="66">
        <v>1</v>
      </c>
      <c r="E1594" s="59" t="s">
        <v>2</v>
      </c>
      <c r="F1594" s="63">
        <f t="shared" si="52"/>
        <v>1</v>
      </c>
      <c r="G1594" s="63">
        <v>3307</v>
      </c>
    </row>
    <row r="1595" spans="1:7" ht="15" customHeight="1" x14ac:dyDescent="0.3">
      <c r="A1595" s="59" t="str">
        <f t="shared" si="51"/>
        <v>K20/P2/atyp/011</v>
      </c>
      <c r="B1595" s="64" t="s">
        <v>2288</v>
      </c>
      <c r="C1595" s="64" t="s">
        <v>2289</v>
      </c>
      <c r="D1595" s="65">
        <v>1</v>
      </c>
      <c r="E1595" s="64" t="s">
        <v>2</v>
      </c>
      <c r="F1595" s="63">
        <f t="shared" si="52"/>
        <v>1</v>
      </c>
      <c r="G1595" s="63">
        <v>0</v>
      </c>
    </row>
    <row r="1596" spans="1:7" ht="15" customHeight="1" x14ac:dyDescent="0.3">
      <c r="A1596" s="59" t="str">
        <f t="shared" si="51"/>
        <v>K20/PR1/011</v>
      </c>
      <c r="B1596" s="59" t="s">
        <v>2290</v>
      </c>
      <c r="C1596" s="59" t="s">
        <v>2291</v>
      </c>
      <c r="D1596" s="66">
        <v>1</v>
      </c>
      <c r="E1596" s="59" t="s">
        <v>2</v>
      </c>
      <c r="F1596" s="63">
        <f t="shared" si="52"/>
        <v>1</v>
      </c>
      <c r="G1596" s="63">
        <v>1110</v>
      </c>
    </row>
    <row r="1597" spans="1:7" ht="15" customHeight="1" x14ac:dyDescent="0.3">
      <c r="A1597" s="59" t="str">
        <f t="shared" si="51"/>
        <v>K20/R1/187/011</v>
      </c>
      <c r="B1597" s="64" t="s">
        <v>2292</v>
      </c>
      <c r="C1597" s="64" t="s">
        <v>2293</v>
      </c>
      <c r="D1597" s="65">
        <v>1</v>
      </c>
      <c r="E1597" s="64" t="s">
        <v>2</v>
      </c>
      <c r="F1597" s="63">
        <f t="shared" si="52"/>
        <v>1</v>
      </c>
      <c r="G1597" s="63">
        <v>8649</v>
      </c>
    </row>
    <row r="1598" spans="1:7" ht="15" customHeight="1" x14ac:dyDescent="0.3">
      <c r="A1598" s="59" t="str">
        <f t="shared" si="51"/>
        <v>K20/R1/atyp/021</v>
      </c>
      <c r="B1598" s="59" t="s">
        <v>2294</v>
      </c>
      <c r="C1598" s="59" t="s">
        <v>2295</v>
      </c>
      <c r="D1598" s="66">
        <v>1</v>
      </c>
      <c r="E1598" s="59" t="s">
        <v>2</v>
      </c>
      <c r="F1598" s="63">
        <f t="shared" si="52"/>
        <v>1</v>
      </c>
      <c r="G1598" s="63">
        <v>0</v>
      </c>
    </row>
    <row r="1599" spans="1:7" ht="15" customHeight="1" x14ac:dyDescent="0.3">
      <c r="A1599" s="59" t="str">
        <f t="shared" si="51"/>
        <v>K20/S1/60/011</v>
      </c>
      <c r="B1599" s="64" t="s">
        <v>2296</v>
      </c>
      <c r="C1599" s="64" t="s">
        <v>2297</v>
      </c>
      <c r="D1599" s="65">
        <v>1</v>
      </c>
      <c r="E1599" s="64" t="s">
        <v>2</v>
      </c>
      <c r="F1599" s="63">
        <f t="shared" si="52"/>
        <v>1</v>
      </c>
      <c r="G1599" s="63">
        <v>3146</v>
      </c>
    </row>
    <row r="1600" spans="1:7" ht="15" customHeight="1" x14ac:dyDescent="0.3">
      <c r="A1600" s="59" t="str">
        <f t="shared" si="51"/>
        <v>K20/S1/60/021</v>
      </c>
      <c r="B1600" s="59" t="s">
        <v>2298</v>
      </c>
      <c r="C1600" s="59" t="s">
        <v>2299</v>
      </c>
      <c r="D1600" s="66">
        <v>1</v>
      </c>
      <c r="E1600" s="59" t="s">
        <v>2</v>
      </c>
      <c r="F1600" s="63">
        <f t="shared" si="52"/>
        <v>1</v>
      </c>
      <c r="G1600" s="63">
        <v>0</v>
      </c>
    </row>
    <row r="1601" spans="1:7" ht="15" customHeight="1" x14ac:dyDescent="0.3">
      <c r="A1601" s="59" t="str">
        <f t="shared" si="51"/>
        <v>K20/S1/80/011</v>
      </c>
      <c r="B1601" s="64" t="s">
        <v>2300</v>
      </c>
      <c r="C1601" s="64" t="s">
        <v>2301</v>
      </c>
      <c r="D1601" s="65">
        <v>1</v>
      </c>
      <c r="E1601" s="64" t="s">
        <v>2</v>
      </c>
      <c r="F1601" s="63">
        <f t="shared" si="52"/>
        <v>1</v>
      </c>
      <c r="G1601" s="63">
        <v>3510</v>
      </c>
    </row>
    <row r="1602" spans="1:7" ht="15" customHeight="1" x14ac:dyDescent="0.3">
      <c r="A1602" s="59" t="str">
        <f t="shared" ref="A1602:A1665" si="53">_xlfn.CONCAT(B1602,F1602)</f>
        <v>K20/S4/atyp/011</v>
      </c>
      <c r="B1602" s="59" t="s">
        <v>2302</v>
      </c>
      <c r="C1602" s="59" t="s">
        <v>2303</v>
      </c>
      <c r="D1602" s="66">
        <v>1</v>
      </c>
      <c r="E1602" s="59" t="s">
        <v>2</v>
      </c>
      <c r="F1602" s="63">
        <f t="shared" si="52"/>
        <v>1</v>
      </c>
      <c r="G1602" s="63">
        <v>0</v>
      </c>
    </row>
    <row r="1603" spans="1:7" ht="15" customHeight="1" x14ac:dyDescent="0.3">
      <c r="A1603" s="59" t="str">
        <f t="shared" si="53"/>
        <v>K20/V1/120/011</v>
      </c>
      <c r="B1603" s="64" t="s">
        <v>2304</v>
      </c>
      <c r="C1603" s="64" t="s">
        <v>2305</v>
      </c>
      <c r="D1603" s="65">
        <v>1</v>
      </c>
      <c r="E1603" s="64" t="s">
        <v>2</v>
      </c>
      <c r="F1603" s="63">
        <f t="shared" si="52"/>
        <v>1</v>
      </c>
      <c r="G1603" s="63">
        <v>1159</v>
      </c>
    </row>
    <row r="1604" spans="1:7" ht="15" customHeight="1" x14ac:dyDescent="0.3">
      <c r="A1604" s="59" t="str">
        <f t="shared" si="53"/>
        <v>K20/V1/90/011</v>
      </c>
      <c r="B1604" s="59" t="s">
        <v>2306</v>
      </c>
      <c r="C1604" s="59" t="s">
        <v>2307</v>
      </c>
      <c r="D1604" s="66">
        <v>1</v>
      </c>
      <c r="E1604" s="59" t="s">
        <v>2</v>
      </c>
      <c r="F1604" s="63">
        <f t="shared" si="52"/>
        <v>1</v>
      </c>
      <c r="G1604" s="63">
        <v>3584</v>
      </c>
    </row>
    <row r="1605" spans="1:7" ht="15" customHeight="1" x14ac:dyDescent="0.3">
      <c r="A1605" s="59" t="str">
        <f t="shared" si="53"/>
        <v>K20/V2/120/011</v>
      </c>
      <c r="B1605" s="64" t="s">
        <v>2308</v>
      </c>
      <c r="C1605" s="64" t="s">
        <v>2309</v>
      </c>
      <c r="D1605" s="65">
        <v>1</v>
      </c>
      <c r="E1605" s="64" t="s">
        <v>2</v>
      </c>
      <c r="F1605" s="63">
        <f t="shared" si="52"/>
        <v>1</v>
      </c>
      <c r="G1605" s="63">
        <v>4318</v>
      </c>
    </row>
    <row r="1606" spans="1:7" ht="15" customHeight="1" x14ac:dyDescent="0.3">
      <c r="A1606" s="59" t="str">
        <f t="shared" si="53"/>
        <v>K20/V2/90/011</v>
      </c>
      <c r="B1606" s="59" t="s">
        <v>2310</v>
      </c>
      <c r="C1606" s="59" t="s">
        <v>2311</v>
      </c>
      <c r="D1606" s="66">
        <v>1</v>
      </c>
      <c r="E1606" s="59" t="s">
        <v>2</v>
      </c>
      <c r="F1606" s="63">
        <f t="shared" si="52"/>
        <v>1</v>
      </c>
      <c r="G1606" s="63">
        <v>4122</v>
      </c>
    </row>
    <row r="1607" spans="1:7" ht="15" customHeight="1" x14ac:dyDescent="0.3">
      <c r="A1607" s="59" t="str">
        <f t="shared" si="53"/>
        <v>Av15/ 021</v>
      </c>
      <c r="B1607" s="64" t="s">
        <v>2312</v>
      </c>
      <c r="C1607" s="64" t="s">
        <v>2313</v>
      </c>
      <c r="D1607" s="65">
        <v>1</v>
      </c>
      <c r="E1607" s="64" t="s">
        <v>85</v>
      </c>
      <c r="F1607" s="63">
        <f t="shared" si="52"/>
        <v>1</v>
      </c>
      <c r="G1607" s="63">
        <v>264</v>
      </c>
    </row>
    <row r="1608" spans="1:7" ht="15" customHeight="1" x14ac:dyDescent="0.3">
      <c r="A1608" s="59" t="str">
        <f t="shared" si="53"/>
        <v>Av15/F211</v>
      </c>
      <c r="B1608" s="59" t="s">
        <v>2314</v>
      </c>
      <c r="C1608" s="59" t="s">
        <v>2315</v>
      </c>
      <c r="D1608" s="66">
        <v>1</v>
      </c>
      <c r="E1608" s="59" t="s">
        <v>85</v>
      </c>
      <c r="F1608" s="63">
        <f t="shared" si="52"/>
        <v>1</v>
      </c>
      <c r="G1608" s="63">
        <v>309</v>
      </c>
    </row>
    <row r="1609" spans="1:7" ht="15" customHeight="1" x14ac:dyDescent="0.3">
      <c r="A1609" s="59" t="str">
        <f t="shared" si="53"/>
        <v>Av15/F291</v>
      </c>
      <c r="B1609" s="64" t="s">
        <v>2316</v>
      </c>
      <c r="C1609" s="64" t="s">
        <v>2317</v>
      </c>
      <c r="D1609" s="65">
        <v>1</v>
      </c>
      <c r="E1609" s="64" t="s">
        <v>85</v>
      </c>
      <c r="F1609" s="63">
        <f t="shared" si="52"/>
        <v>1</v>
      </c>
      <c r="G1609" s="63">
        <v>264</v>
      </c>
    </row>
    <row r="1610" spans="1:7" ht="15" customHeight="1" x14ac:dyDescent="0.3">
      <c r="A1610" s="59" t="str">
        <f t="shared" si="53"/>
        <v>Av15/F561</v>
      </c>
      <c r="B1610" s="59" t="s">
        <v>2318</v>
      </c>
      <c r="C1610" s="59" t="s">
        <v>2319</v>
      </c>
      <c r="D1610" s="66">
        <v>1</v>
      </c>
      <c r="E1610" s="59" t="s">
        <v>85</v>
      </c>
      <c r="F1610" s="63">
        <f t="shared" si="52"/>
        <v>1</v>
      </c>
      <c r="G1610" s="63">
        <v>264</v>
      </c>
    </row>
    <row r="1611" spans="1:7" ht="15" customHeight="1" x14ac:dyDescent="0.3">
      <c r="A1611" s="59" t="str">
        <f t="shared" si="53"/>
        <v>Av15/M031</v>
      </c>
      <c r="B1611" s="64" t="s">
        <v>2320</v>
      </c>
      <c r="C1611" s="64" t="s">
        <v>2321</v>
      </c>
      <c r="D1611" s="65">
        <v>1</v>
      </c>
      <c r="E1611" s="64" t="s">
        <v>85</v>
      </c>
      <c r="F1611" s="63">
        <f t="shared" si="52"/>
        <v>1</v>
      </c>
      <c r="G1611" s="63">
        <v>264</v>
      </c>
    </row>
    <row r="1612" spans="1:7" ht="15" customHeight="1" x14ac:dyDescent="0.3">
      <c r="A1612" s="59" t="str">
        <f t="shared" si="53"/>
        <v>Av20/ 021</v>
      </c>
      <c r="B1612" s="59" t="s">
        <v>2322</v>
      </c>
      <c r="C1612" s="59" t="s">
        <v>2323</v>
      </c>
      <c r="D1612" s="66">
        <v>1</v>
      </c>
      <c r="E1612" s="59" t="s">
        <v>85</v>
      </c>
      <c r="F1612" s="63">
        <f t="shared" si="52"/>
        <v>1</v>
      </c>
      <c r="G1612" s="63">
        <v>325</v>
      </c>
    </row>
    <row r="1613" spans="1:7" ht="15" customHeight="1" x14ac:dyDescent="0.3">
      <c r="A1613" s="59" t="str">
        <f t="shared" si="53"/>
        <v>Av20/An1</v>
      </c>
      <c r="B1613" s="64" t="s">
        <v>2324</v>
      </c>
      <c r="C1613" s="64" t="s">
        <v>2325</v>
      </c>
      <c r="D1613" s="65">
        <v>1</v>
      </c>
      <c r="E1613" s="64" t="s">
        <v>85</v>
      </c>
      <c r="F1613" s="63">
        <f t="shared" si="52"/>
        <v>1</v>
      </c>
      <c r="G1613" s="63">
        <v>545</v>
      </c>
    </row>
    <row r="1614" spans="1:7" ht="15" customHeight="1" x14ac:dyDescent="0.3">
      <c r="A1614" s="59" t="str">
        <f t="shared" si="53"/>
        <v>Av20/F211</v>
      </c>
      <c r="B1614" s="59" t="s">
        <v>2326</v>
      </c>
      <c r="C1614" s="59" t="s">
        <v>2327</v>
      </c>
      <c r="D1614" s="66">
        <v>1</v>
      </c>
      <c r="E1614" s="59" t="s">
        <v>85</v>
      </c>
      <c r="F1614" s="63">
        <f t="shared" ref="F1614:F1677" si="54">D1614</f>
        <v>1</v>
      </c>
      <c r="G1614" s="63">
        <v>393</v>
      </c>
    </row>
    <row r="1615" spans="1:7" ht="15" customHeight="1" x14ac:dyDescent="0.3">
      <c r="A1615" s="59" t="str">
        <f t="shared" si="53"/>
        <v>Av20/F291</v>
      </c>
      <c r="B1615" s="64" t="s">
        <v>2328</v>
      </c>
      <c r="C1615" s="64" t="s">
        <v>2329</v>
      </c>
      <c r="D1615" s="65">
        <v>1</v>
      </c>
      <c r="E1615" s="64" t="s">
        <v>85</v>
      </c>
      <c r="F1615" s="63">
        <f t="shared" si="54"/>
        <v>1</v>
      </c>
      <c r="G1615" s="63">
        <v>325</v>
      </c>
    </row>
    <row r="1616" spans="1:7" ht="15" customHeight="1" x14ac:dyDescent="0.3">
      <c r="A1616" s="59" t="str">
        <f t="shared" si="53"/>
        <v>Av20/F561</v>
      </c>
      <c r="B1616" s="59" t="s">
        <v>2330</v>
      </c>
      <c r="C1616" s="59" t="s">
        <v>2331</v>
      </c>
      <c r="D1616" s="66">
        <v>1</v>
      </c>
      <c r="E1616" s="59" t="s">
        <v>85</v>
      </c>
      <c r="F1616" s="63">
        <f t="shared" si="54"/>
        <v>1</v>
      </c>
      <c r="G1616" s="63">
        <v>325</v>
      </c>
    </row>
    <row r="1617" spans="1:7" ht="15" customHeight="1" x14ac:dyDescent="0.3">
      <c r="A1617" s="59" t="str">
        <f t="shared" si="53"/>
        <v>Av20/M031</v>
      </c>
      <c r="B1617" s="64" t="s">
        <v>2332</v>
      </c>
      <c r="C1617" s="64" t="s">
        <v>2333</v>
      </c>
      <c r="D1617" s="65">
        <v>1</v>
      </c>
      <c r="E1617" s="64" t="s">
        <v>85</v>
      </c>
      <c r="F1617" s="63">
        <f t="shared" si="54"/>
        <v>1</v>
      </c>
      <c r="G1617" s="63">
        <v>325</v>
      </c>
    </row>
    <row r="1618" spans="1:7" ht="15" customHeight="1" x14ac:dyDescent="0.3">
      <c r="A1618" s="59" t="str">
        <f t="shared" si="53"/>
        <v>Av20/stř1</v>
      </c>
      <c r="B1618" s="59" t="s">
        <v>2334</v>
      </c>
      <c r="C1618" s="59" t="s">
        <v>2335</v>
      </c>
      <c r="D1618" s="66">
        <v>1</v>
      </c>
      <c r="E1618" s="59" t="s">
        <v>85</v>
      </c>
      <c r="F1618" s="63">
        <f t="shared" si="54"/>
        <v>1</v>
      </c>
      <c r="G1618" s="63">
        <v>545</v>
      </c>
    </row>
    <row r="1619" spans="1:7" ht="15" customHeight="1" x14ac:dyDescent="0.3">
      <c r="A1619" s="59" t="str">
        <f t="shared" si="53"/>
        <v>Av25/ 021</v>
      </c>
      <c r="B1619" s="64" t="s">
        <v>2336</v>
      </c>
      <c r="C1619" s="64" t="s">
        <v>2337</v>
      </c>
      <c r="D1619" s="65">
        <v>1</v>
      </c>
      <c r="E1619" s="64" t="s">
        <v>85</v>
      </c>
      <c r="F1619" s="63">
        <f t="shared" si="54"/>
        <v>1</v>
      </c>
      <c r="G1619" s="63">
        <v>395</v>
      </c>
    </row>
    <row r="1620" spans="1:7" ht="15" customHeight="1" x14ac:dyDescent="0.3">
      <c r="A1620" s="59" t="str">
        <f t="shared" si="53"/>
        <v>Av25/F211</v>
      </c>
      <c r="B1620" s="59" t="s">
        <v>2338</v>
      </c>
      <c r="C1620" s="59" t="s">
        <v>2339</v>
      </c>
      <c r="D1620" s="66">
        <v>1</v>
      </c>
      <c r="E1620" s="59" t="s">
        <v>85</v>
      </c>
      <c r="F1620" s="63">
        <f t="shared" si="54"/>
        <v>1</v>
      </c>
      <c r="G1620" s="63">
        <v>466</v>
      </c>
    </row>
    <row r="1621" spans="1:7" ht="15" customHeight="1" x14ac:dyDescent="0.3">
      <c r="A1621" s="59" t="str">
        <f t="shared" si="53"/>
        <v>Av25/F291</v>
      </c>
      <c r="B1621" s="64" t="s">
        <v>2340</v>
      </c>
      <c r="C1621" s="64" t="s">
        <v>2341</v>
      </c>
      <c r="D1621" s="65">
        <v>1</v>
      </c>
      <c r="E1621" s="64" t="s">
        <v>85</v>
      </c>
      <c r="F1621" s="63">
        <f t="shared" si="54"/>
        <v>1</v>
      </c>
      <c r="G1621" s="63">
        <v>395</v>
      </c>
    </row>
    <row r="1622" spans="1:7" ht="15" customHeight="1" x14ac:dyDescent="0.3">
      <c r="A1622" s="59" t="str">
        <f t="shared" si="53"/>
        <v>Av25/F561</v>
      </c>
      <c r="B1622" s="59" t="s">
        <v>2342</v>
      </c>
      <c r="C1622" s="59" t="s">
        <v>2343</v>
      </c>
      <c r="D1622" s="66">
        <v>1</v>
      </c>
      <c r="E1622" s="59" t="s">
        <v>85</v>
      </c>
      <c r="F1622" s="63">
        <f t="shared" si="54"/>
        <v>1</v>
      </c>
      <c r="G1622" s="63">
        <v>395</v>
      </c>
    </row>
    <row r="1623" spans="1:7" ht="15" customHeight="1" x14ac:dyDescent="0.3">
      <c r="A1623" s="59" t="str">
        <f t="shared" si="53"/>
        <v>Av25/M031</v>
      </c>
      <c r="B1623" s="64" t="s">
        <v>2344</v>
      </c>
      <c r="C1623" s="64" t="s">
        <v>2345</v>
      </c>
      <c r="D1623" s="65">
        <v>1</v>
      </c>
      <c r="E1623" s="64" t="s">
        <v>85</v>
      </c>
      <c r="F1623" s="63">
        <f t="shared" si="54"/>
        <v>1</v>
      </c>
      <c r="G1623" s="63">
        <v>395</v>
      </c>
    </row>
    <row r="1624" spans="1:7" ht="15" customHeight="1" x14ac:dyDescent="0.3">
      <c r="A1624" s="59" t="str">
        <f t="shared" si="53"/>
        <v>Av30/ 021</v>
      </c>
      <c r="B1624" s="59" t="s">
        <v>2346</v>
      </c>
      <c r="C1624" s="59" t="s">
        <v>2347</v>
      </c>
      <c r="D1624" s="66">
        <v>1</v>
      </c>
      <c r="E1624" s="59" t="s">
        <v>85</v>
      </c>
      <c r="F1624" s="63">
        <f t="shared" si="54"/>
        <v>1</v>
      </c>
      <c r="G1624" s="63">
        <v>489</v>
      </c>
    </row>
    <row r="1625" spans="1:7" ht="15" customHeight="1" x14ac:dyDescent="0.3">
      <c r="A1625" s="59" t="str">
        <f t="shared" si="53"/>
        <v>Av30/An1</v>
      </c>
      <c r="B1625" s="64" t="s">
        <v>2348</v>
      </c>
      <c r="C1625" s="64" t="s">
        <v>2349</v>
      </c>
      <c r="D1625" s="65">
        <v>1</v>
      </c>
      <c r="E1625" s="64" t="s">
        <v>85</v>
      </c>
      <c r="F1625" s="63">
        <f t="shared" si="54"/>
        <v>1</v>
      </c>
      <c r="G1625" s="63">
        <v>607</v>
      </c>
    </row>
    <row r="1626" spans="1:7" ht="15" customHeight="1" x14ac:dyDescent="0.3">
      <c r="A1626" s="59" t="str">
        <f t="shared" si="53"/>
        <v>Av30/F211</v>
      </c>
      <c r="B1626" s="59" t="s">
        <v>2350</v>
      </c>
      <c r="C1626" s="59" t="s">
        <v>2351</v>
      </c>
      <c r="D1626" s="66">
        <v>1</v>
      </c>
      <c r="E1626" s="59" t="s">
        <v>85</v>
      </c>
      <c r="F1626" s="63">
        <f t="shared" si="54"/>
        <v>1</v>
      </c>
      <c r="G1626" s="63">
        <v>591</v>
      </c>
    </row>
    <row r="1627" spans="1:7" ht="15" customHeight="1" x14ac:dyDescent="0.3">
      <c r="A1627" s="59" t="str">
        <f t="shared" si="53"/>
        <v>Av30/F291</v>
      </c>
      <c r="B1627" s="64" t="s">
        <v>2352</v>
      </c>
      <c r="C1627" s="64" t="s">
        <v>2353</v>
      </c>
      <c r="D1627" s="65">
        <v>1</v>
      </c>
      <c r="E1627" s="64" t="s">
        <v>85</v>
      </c>
      <c r="F1627" s="63">
        <f t="shared" si="54"/>
        <v>1</v>
      </c>
      <c r="G1627" s="63">
        <v>489</v>
      </c>
    </row>
    <row r="1628" spans="1:7" ht="15" customHeight="1" x14ac:dyDescent="0.3">
      <c r="A1628" s="59" t="str">
        <f t="shared" si="53"/>
        <v>Av30/F561</v>
      </c>
      <c r="B1628" s="59" t="s">
        <v>2354</v>
      </c>
      <c r="C1628" s="59" t="s">
        <v>2355</v>
      </c>
      <c r="D1628" s="66">
        <v>1</v>
      </c>
      <c r="E1628" s="59" t="s">
        <v>85</v>
      </c>
      <c r="F1628" s="63">
        <f t="shared" si="54"/>
        <v>1</v>
      </c>
      <c r="G1628" s="63">
        <v>489</v>
      </c>
    </row>
    <row r="1629" spans="1:7" ht="15" customHeight="1" x14ac:dyDescent="0.3">
      <c r="A1629" s="59" t="str">
        <f t="shared" si="53"/>
        <v>Av30/M031</v>
      </c>
      <c r="B1629" s="64" t="s">
        <v>2356</v>
      </c>
      <c r="C1629" s="64" t="s">
        <v>2357</v>
      </c>
      <c r="D1629" s="65">
        <v>1</v>
      </c>
      <c r="E1629" s="64" t="s">
        <v>85</v>
      </c>
      <c r="F1629" s="63">
        <f t="shared" si="54"/>
        <v>1</v>
      </c>
      <c r="G1629" s="63">
        <v>489</v>
      </c>
    </row>
    <row r="1630" spans="1:7" ht="15" customHeight="1" x14ac:dyDescent="0.3">
      <c r="A1630" s="59" t="str">
        <f t="shared" si="53"/>
        <v>Av30/stř.1</v>
      </c>
      <c r="B1630" s="59" t="s">
        <v>2358</v>
      </c>
      <c r="C1630" s="59" t="s">
        <v>2359</v>
      </c>
      <c r="D1630" s="66">
        <v>1</v>
      </c>
      <c r="E1630" s="59" t="s">
        <v>85</v>
      </c>
      <c r="F1630" s="63">
        <f t="shared" si="54"/>
        <v>1</v>
      </c>
      <c r="G1630" s="63">
        <v>607</v>
      </c>
    </row>
    <row r="1631" spans="1:7" ht="15" customHeight="1" x14ac:dyDescent="0.3">
      <c r="A1631" s="59" t="str">
        <f t="shared" si="53"/>
        <v>Av35/ 021</v>
      </c>
      <c r="B1631" s="64" t="s">
        <v>2360</v>
      </c>
      <c r="C1631" s="64" t="s">
        <v>2361</v>
      </c>
      <c r="D1631" s="65">
        <v>1</v>
      </c>
      <c r="E1631" s="64" t="s">
        <v>85</v>
      </c>
      <c r="F1631" s="63">
        <f t="shared" si="54"/>
        <v>1</v>
      </c>
      <c r="G1631" s="63">
        <v>569</v>
      </c>
    </row>
    <row r="1632" spans="1:7" ht="15" customHeight="1" x14ac:dyDescent="0.3">
      <c r="A1632" s="59" t="str">
        <f t="shared" si="53"/>
        <v>Av35/F211</v>
      </c>
      <c r="B1632" s="59" t="s">
        <v>2362</v>
      </c>
      <c r="C1632" s="59" t="s">
        <v>2363</v>
      </c>
      <c r="D1632" s="66">
        <v>1</v>
      </c>
      <c r="E1632" s="59" t="s">
        <v>85</v>
      </c>
      <c r="F1632" s="63">
        <f t="shared" si="54"/>
        <v>1</v>
      </c>
      <c r="G1632" s="63">
        <v>683</v>
      </c>
    </row>
    <row r="1633" spans="1:7" ht="15" customHeight="1" x14ac:dyDescent="0.3">
      <c r="A1633" s="59" t="str">
        <f t="shared" si="53"/>
        <v>Av35/F291</v>
      </c>
      <c r="B1633" s="64" t="s">
        <v>2364</v>
      </c>
      <c r="C1633" s="64" t="s">
        <v>2365</v>
      </c>
      <c r="D1633" s="65">
        <v>1</v>
      </c>
      <c r="E1633" s="64" t="s">
        <v>85</v>
      </c>
      <c r="F1633" s="63">
        <f t="shared" si="54"/>
        <v>1</v>
      </c>
      <c r="G1633" s="63">
        <v>569</v>
      </c>
    </row>
    <row r="1634" spans="1:7" ht="15" customHeight="1" x14ac:dyDescent="0.3">
      <c r="A1634" s="59" t="str">
        <f t="shared" si="53"/>
        <v>Av35/F561</v>
      </c>
      <c r="B1634" s="59" t="s">
        <v>2366</v>
      </c>
      <c r="C1634" s="59" t="s">
        <v>2367</v>
      </c>
      <c r="D1634" s="66">
        <v>1</v>
      </c>
      <c r="E1634" s="59" t="s">
        <v>85</v>
      </c>
      <c r="F1634" s="63">
        <f t="shared" si="54"/>
        <v>1</v>
      </c>
      <c r="G1634" s="63">
        <v>569</v>
      </c>
    </row>
    <row r="1635" spans="1:7" ht="15" customHeight="1" x14ac:dyDescent="0.3">
      <c r="A1635" s="59" t="str">
        <f t="shared" si="53"/>
        <v>Av35/M031</v>
      </c>
      <c r="B1635" s="64" t="s">
        <v>2368</v>
      </c>
      <c r="C1635" s="64" t="s">
        <v>2369</v>
      </c>
      <c r="D1635" s="65">
        <v>1</v>
      </c>
      <c r="E1635" s="64" t="s">
        <v>85</v>
      </c>
      <c r="F1635" s="63">
        <f t="shared" si="54"/>
        <v>1</v>
      </c>
      <c r="G1635" s="63">
        <v>569</v>
      </c>
    </row>
    <row r="1636" spans="1:7" ht="15" customHeight="1" x14ac:dyDescent="0.3">
      <c r="A1636" s="59" t="str">
        <f t="shared" si="53"/>
        <v>Av40 /021</v>
      </c>
      <c r="B1636" s="59" t="s">
        <v>2370</v>
      </c>
      <c r="C1636" s="59" t="s">
        <v>2371</v>
      </c>
      <c r="D1636" s="66">
        <v>1</v>
      </c>
      <c r="E1636" s="59" t="s">
        <v>85</v>
      </c>
      <c r="F1636" s="63">
        <f t="shared" si="54"/>
        <v>1</v>
      </c>
      <c r="G1636" s="63">
        <v>648</v>
      </c>
    </row>
    <row r="1637" spans="1:7" ht="15" customHeight="1" x14ac:dyDescent="0.3">
      <c r="A1637" s="59" t="str">
        <f t="shared" si="53"/>
        <v>Av40/An1</v>
      </c>
      <c r="B1637" s="64" t="s">
        <v>2372</v>
      </c>
      <c r="C1637" s="64" t="s">
        <v>2373</v>
      </c>
      <c r="D1637" s="65">
        <v>1</v>
      </c>
      <c r="E1637" s="64" t="s">
        <v>85</v>
      </c>
      <c r="F1637" s="63">
        <f t="shared" si="54"/>
        <v>1</v>
      </c>
      <c r="G1637" s="63">
        <v>1021</v>
      </c>
    </row>
    <row r="1638" spans="1:7" ht="15" customHeight="1" x14ac:dyDescent="0.3">
      <c r="A1638" s="59" t="str">
        <f t="shared" si="53"/>
        <v>Av40/F211</v>
      </c>
      <c r="B1638" s="59" t="s">
        <v>2374</v>
      </c>
      <c r="C1638" s="59" t="s">
        <v>2375</v>
      </c>
      <c r="D1638" s="66">
        <v>1</v>
      </c>
      <c r="E1638" s="59" t="s">
        <v>85</v>
      </c>
      <c r="F1638" s="63">
        <f t="shared" si="54"/>
        <v>1</v>
      </c>
      <c r="G1638" s="63">
        <v>781</v>
      </c>
    </row>
    <row r="1639" spans="1:7" ht="15" customHeight="1" x14ac:dyDescent="0.3">
      <c r="A1639" s="59" t="str">
        <f t="shared" si="53"/>
        <v>Av40/F291</v>
      </c>
      <c r="B1639" s="64" t="s">
        <v>2376</v>
      </c>
      <c r="C1639" s="64" t="s">
        <v>2377</v>
      </c>
      <c r="D1639" s="65">
        <v>1</v>
      </c>
      <c r="E1639" s="64" t="s">
        <v>85</v>
      </c>
      <c r="F1639" s="63">
        <f t="shared" si="54"/>
        <v>1</v>
      </c>
      <c r="G1639" s="63">
        <v>648</v>
      </c>
    </row>
    <row r="1640" spans="1:7" ht="15" customHeight="1" x14ac:dyDescent="0.3">
      <c r="A1640" s="59" t="str">
        <f t="shared" si="53"/>
        <v>Av40/F561</v>
      </c>
      <c r="B1640" s="59" t="s">
        <v>2378</v>
      </c>
      <c r="C1640" s="59" t="s">
        <v>2379</v>
      </c>
      <c r="D1640" s="66">
        <v>1</v>
      </c>
      <c r="E1640" s="59" t="s">
        <v>85</v>
      </c>
      <c r="F1640" s="63">
        <f t="shared" si="54"/>
        <v>1</v>
      </c>
      <c r="G1640" s="63">
        <v>648</v>
      </c>
    </row>
    <row r="1641" spans="1:7" ht="15" customHeight="1" x14ac:dyDescent="0.3">
      <c r="A1641" s="59" t="str">
        <f t="shared" si="53"/>
        <v>Av40/M031</v>
      </c>
      <c r="B1641" s="64" t="s">
        <v>2380</v>
      </c>
      <c r="C1641" s="64" t="s">
        <v>2381</v>
      </c>
      <c r="D1641" s="65">
        <v>1</v>
      </c>
      <c r="E1641" s="64" t="s">
        <v>85</v>
      </c>
      <c r="F1641" s="63">
        <f t="shared" si="54"/>
        <v>1</v>
      </c>
      <c r="G1641" s="63">
        <v>648</v>
      </c>
    </row>
    <row r="1642" spans="1:7" ht="15" customHeight="1" x14ac:dyDescent="0.3">
      <c r="A1642" s="59" t="str">
        <f t="shared" si="53"/>
        <v>Av40/stř.1</v>
      </c>
      <c r="B1642" s="59" t="s">
        <v>2382</v>
      </c>
      <c r="C1642" s="59" t="s">
        <v>2383</v>
      </c>
      <c r="D1642" s="66">
        <v>1</v>
      </c>
      <c r="E1642" s="59" t="s">
        <v>85</v>
      </c>
      <c r="F1642" s="63">
        <f t="shared" si="54"/>
        <v>1</v>
      </c>
      <c r="G1642" s="63">
        <v>1021</v>
      </c>
    </row>
    <row r="1643" spans="1:7" ht="15" customHeight="1" x14ac:dyDescent="0.3">
      <c r="A1643" s="59" t="str">
        <f t="shared" si="53"/>
        <v>Av50/ 021</v>
      </c>
      <c r="B1643" s="64" t="s">
        <v>2384</v>
      </c>
      <c r="C1643" s="64" t="s">
        <v>2385</v>
      </c>
      <c r="D1643" s="65">
        <v>1</v>
      </c>
      <c r="E1643" s="64" t="s">
        <v>85</v>
      </c>
      <c r="F1643" s="63">
        <f t="shared" si="54"/>
        <v>1</v>
      </c>
      <c r="G1643" s="63">
        <v>728</v>
      </c>
    </row>
    <row r="1644" spans="1:7" ht="15" customHeight="1" x14ac:dyDescent="0.3">
      <c r="A1644" s="59" t="str">
        <f t="shared" si="53"/>
        <v>Av50/F211</v>
      </c>
      <c r="B1644" s="59" t="s">
        <v>2386</v>
      </c>
      <c r="C1644" s="59" t="s">
        <v>2387</v>
      </c>
      <c r="D1644" s="66">
        <v>1</v>
      </c>
      <c r="E1644" s="59" t="s">
        <v>85</v>
      </c>
      <c r="F1644" s="63">
        <f t="shared" si="54"/>
        <v>1</v>
      </c>
      <c r="G1644" s="63">
        <v>867</v>
      </c>
    </row>
    <row r="1645" spans="1:7" ht="15" customHeight="1" x14ac:dyDescent="0.3">
      <c r="A1645" s="59" t="str">
        <f t="shared" si="53"/>
        <v>Av50/F291</v>
      </c>
      <c r="B1645" s="64" t="s">
        <v>2388</v>
      </c>
      <c r="C1645" s="64" t="s">
        <v>2389</v>
      </c>
      <c r="D1645" s="65">
        <v>1</v>
      </c>
      <c r="E1645" s="64" t="s">
        <v>85</v>
      </c>
      <c r="F1645" s="63">
        <f t="shared" si="54"/>
        <v>1</v>
      </c>
      <c r="G1645" s="63">
        <v>728</v>
      </c>
    </row>
    <row r="1646" spans="1:7" ht="15" customHeight="1" x14ac:dyDescent="0.3">
      <c r="A1646" s="59" t="str">
        <f t="shared" si="53"/>
        <v>Av50/F561</v>
      </c>
      <c r="B1646" s="59" t="s">
        <v>2390</v>
      </c>
      <c r="C1646" s="59" t="s">
        <v>2391</v>
      </c>
      <c r="D1646" s="66">
        <v>1</v>
      </c>
      <c r="E1646" s="59" t="s">
        <v>85</v>
      </c>
      <c r="F1646" s="63">
        <f t="shared" si="54"/>
        <v>1</v>
      </c>
      <c r="G1646" s="63">
        <v>728</v>
      </c>
    </row>
    <row r="1647" spans="1:7" ht="15" customHeight="1" x14ac:dyDescent="0.3">
      <c r="A1647" s="59" t="str">
        <f t="shared" si="53"/>
        <v>Av50/M031</v>
      </c>
      <c r="B1647" s="64" t="s">
        <v>2392</v>
      </c>
      <c r="C1647" s="64" t="s">
        <v>2393</v>
      </c>
      <c r="D1647" s="65">
        <v>1</v>
      </c>
      <c r="E1647" s="64" t="s">
        <v>85</v>
      </c>
      <c r="F1647" s="63">
        <f t="shared" si="54"/>
        <v>1</v>
      </c>
      <c r="G1647" s="63">
        <v>728</v>
      </c>
    </row>
    <row r="1648" spans="1:7" ht="15" customHeight="1" x14ac:dyDescent="0.3">
      <c r="A1648" s="59" t="str">
        <f t="shared" si="53"/>
        <v>Av60/ 021</v>
      </c>
      <c r="B1648" s="59" t="s">
        <v>2394</v>
      </c>
      <c r="C1648" s="59" t="s">
        <v>2395</v>
      </c>
      <c r="D1648" s="66">
        <v>1</v>
      </c>
      <c r="E1648" s="59" t="s">
        <v>85</v>
      </c>
      <c r="F1648" s="63">
        <f t="shared" si="54"/>
        <v>1</v>
      </c>
      <c r="G1648" s="63">
        <v>942</v>
      </c>
    </row>
    <row r="1649" spans="1:7" ht="15" customHeight="1" x14ac:dyDescent="0.3">
      <c r="A1649" s="59" t="str">
        <f t="shared" si="53"/>
        <v>Av60/An1</v>
      </c>
      <c r="B1649" s="64" t="s">
        <v>2396</v>
      </c>
      <c r="C1649" s="64" t="s">
        <v>2397</v>
      </c>
      <c r="D1649" s="65">
        <v>1</v>
      </c>
      <c r="E1649" s="64" t="s">
        <v>85</v>
      </c>
      <c r="F1649" s="63">
        <f t="shared" si="54"/>
        <v>1</v>
      </c>
      <c r="G1649" s="63">
        <v>1693</v>
      </c>
    </row>
    <row r="1650" spans="1:7" ht="15" customHeight="1" x14ac:dyDescent="0.3">
      <c r="A1650" s="59" t="str">
        <f t="shared" si="53"/>
        <v>Av60/F211</v>
      </c>
      <c r="B1650" s="59" t="s">
        <v>2398</v>
      </c>
      <c r="C1650" s="59" t="s">
        <v>2399</v>
      </c>
      <c r="D1650" s="66">
        <v>1</v>
      </c>
      <c r="E1650" s="59" t="s">
        <v>85</v>
      </c>
      <c r="F1650" s="63">
        <f t="shared" si="54"/>
        <v>1</v>
      </c>
      <c r="G1650" s="63">
        <v>1135</v>
      </c>
    </row>
    <row r="1651" spans="1:7" ht="15" customHeight="1" x14ac:dyDescent="0.3">
      <c r="A1651" s="59" t="str">
        <f t="shared" si="53"/>
        <v>Av60/M031</v>
      </c>
      <c r="B1651" s="64" t="s">
        <v>2400</v>
      </c>
      <c r="C1651" s="64" t="s">
        <v>2401</v>
      </c>
      <c r="D1651" s="65">
        <v>1</v>
      </c>
      <c r="E1651" s="64" t="s">
        <v>85</v>
      </c>
      <c r="F1651" s="63">
        <f t="shared" si="54"/>
        <v>1</v>
      </c>
      <c r="G1651" s="63">
        <v>942</v>
      </c>
    </row>
    <row r="1652" spans="1:7" ht="15" customHeight="1" x14ac:dyDescent="0.3">
      <c r="A1652" s="59" t="str">
        <f t="shared" si="53"/>
        <v>Av60/stř.1</v>
      </c>
      <c r="B1652" s="59" t="s">
        <v>2402</v>
      </c>
      <c r="C1652" s="59" t="s">
        <v>2403</v>
      </c>
      <c r="D1652" s="66">
        <v>1</v>
      </c>
      <c r="E1652" s="59" t="s">
        <v>85</v>
      </c>
      <c r="F1652" s="63">
        <f t="shared" si="54"/>
        <v>1</v>
      </c>
      <c r="G1652" s="63">
        <v>1693</v>
      </c>
    </row>
    <row r="1653" spans="1:7" ht="15" customHeight="1" x14ac:dyDescent="0.3">
      <c r="A1653" s="59" t="str">
        <f t="shared" si="53"/>
        <v>Avkr/021</v>
      </c>
      <c r="B1653" s="64" t="s">
        <v>2404</v>
      </c>
      <c r="C1653" s="64" t="s">
        <v>2405</v>
      </c>
      <c r="D1653" s="65">
        <v>1</v>
      </c>
      <c r="E1653" s="64" t="s">
        <v>10</v>
      </c>
      <c r="F1653" s="63">
        <f t="shared" si="54"/>
        <v>1</v>
      </c>
      <c r="G1653" s="63">
        <v>80</v>
      </c>
    </row>
    <row r="1654" spans="1:7" ht="15" customHeight="1" x14ac:dyDescent="0.3">
      <c r="A1654" s="59" t="str">
        <f t="shared" si="53"/>
        <v>Avkr/031</v>
      </c>
      <c r="B1654" s="59" t="s">
        <v>2406</v>
      </c>
      <c r="C1654" s="59" t="s">
        <v>2407</v>
      </c>
      <c r="D1654" s="66">
        <v>1</v>
      </c>
      <c r="E1654" s="59" t="s">
        <v>10</v>
      </c>
      <c r="F1654" s="63">
        <f t="shared" si="54"/>
        <v>1</v>
      </c>
      <c r="G1654" s="63">
        <v>80</v>
      </c>
    </row>
    <row r="1655" spans="1:7" ht="15" customHeight="1" x14ac:dyDescent="0.3">
      <c r="A1655" s="59" t="str">
        <f t="shared" si="53"/>
        <v>Avkr/091</v>
      </c>
      <c r="B1655" s="64" t="s">
        <v>2408</v>
      </c>
      <c r="C1655" s="64" t="s">
        <v>2409</v>
      </c>
      <c r="D1655" s="65">
        <v>1</v>
      </c>
      <c r="E1655" s="64" t="s">
        <v>10</v>
      </c>
      <c r="F1655" s="63">
        <f t="shared" si="54"/>
        <v>1</v>
      </c>
      <c r="G1655" s="63">
        <v>80</v>
      </c>
    </row>
    <row r="1656" spans="1:7" ht="15" customHeight="1" x14ac:dyDescent="0.3">
      <c r="A1656" s="59" t="str">
        <f t="shared" si="53"/>
        <v>Avkr/211</v>
      </c>
      <c r="B1656" s="59" t="s">
        <v>2410</v>
      </c>
      <c r="C1656" s="59" t="s">
        <v>2411</v>
      </c>
      <c r="D1656" s="66">
        <v>1</v>
      </c>
      <c r="E1656" s="59" t="s">
        <v>10</v>
      </c>
      <c r="F1656" s="63">
        <f t="shared" si="54"/>
        <v>1</v>
      </c>
      <c r="G1656" s="63">
        <v>80</v>
      </c>
    </row>
    <row r="1657" spans="1:7" ht="15" customHeight="1" x14ac:dyDescent="0.3">
      <c r="A1657" s="59" t="str">
        <f t="shared" si="53"/>
        <v>Avkr/561</v>
      </c>
      <c r="B1657" s="64" t="s">
        <v>2412</v>
      </c>
      <c r="C1657" s="64" t="s">
        <v>2413</v>
      </c>
      <c r="D1657" s="65">
        <v>1</v>
      </c>
      <c r="E1657" s="64" t="s">
        <v>10</v>
      </c>
      <c r="F1657" s="63">
        <f t="shared" si="54"/>
        <v>1</v>
      </c>
      <c r="G1657" s="63">
        <v>80</v>
      </c>
    </row>
    <row r="1658" spans="1:7" ht="15" customHeight="1" x14ac:dyDescent="0.3">
      <c r="A1658" s="59" t="str">
        <f t="shared" si="53"/>
        <v>Avkr/An1</v>
      </c>
      <c r="B1658" s="59" t="s">
        <v>2414</v>
      </c>
      <c r="C1658" s="59" t="s">
        <v>2415</v>
      </c>
      <c r="D1658" s="66">
        <v>1</v>
      </c>
      <c r="E1658" s="59" t="s">
        <v>10</v>
      </c>
      <c r="F1658" s="63">
        <f t="shared" si="54"/>
        <v>1</v>
      </c>
      <c r="G1658" s="63">
        <v>80</v>
      </c>
    </row>
    <row r="1659" spans="1:7" ht="15" customHeight="1" x14ac:dyDescent="0.3">
      <c r="A1659" s="59" t="str">
        <f t="shared" si="53"/>
        <v>A1050/021</v>
      </c>
      <c r="B1659" s="64" t="s">
        <v>2416</v>
      </c>
      <c r="C1659" s="64" t="s">
        <v>2417</v>
      </c>
      <c r="D1659" s="65">
        <v>1</v>
      </c>
      <c r="E1659" s="64" t="s">
        <v>85</v>
      </c>
      <c r="F1659" s="63">
        <f t="shared" si="54"/>
        <v>1</v>
      </c>
      <c r="G1659" s="63">
        <v>200</v>
      </c>
    </row>
    <row r="1660" spans="1:7" ht="15" customHeight="1" x14ac:dyDescent="0.3">
      <c r="A1660" s="59" t="str">
        <f t="shared" si="53"/>
        <v>A1070/021</v>
      </c>
      <c r="B1660" s="59" t="s">
        <v>2418</v>
      </c>
      <c r="C1660" s="59" t="s">
        <v>2419</v>
      </c>
      <c r="D1660" s="66">
        <v>1</v>
      </c>
      <c r="E1660" s="59" t="s">
        <v>85</v>
      </c>
      <c r="F1660" s="63">
        <f t="shared" si="54"/>
        <v>1</v>
      </c>
      <c r="G1660" s="63">
        <v>240</v>
      </c>
    </row>
    <row r="1661" spans="1:7" ht="15" customHeight="1" x14ac:dyDescent="0.3">
      <c r="A1661" s="59" t="str">
        <f t="shared" si="53"/>
        <v>A1070/041</v>
      </c>
      <c r="B1661" s="64" t="s">
        <v>2420</v>
      </c>
      <c r="C1661" s="64" t="s">
        <v>2421</v>
      </c>
      <c r="D1661" s="65">
        <v>1</v>
      </c>
      <c r="E1661" s="64" t="s">
        <v>85</v>
      </c>
      <c r="F1661" s="63">
        <f t="shared" si="54"/>
        <v>1</v>
      </c>
      <c r="G1661" s="63">
        <v>252</v>
      </c>
    </row>
    <row r="1662" spans="1:7" ht="15" customHeight="1" x14ac:dyDescent="0.3">
      <c r="A1662" s="59" t="str">
        <f t="shared" si="53"/>
        <v>A1070/An1</v>
      </c>
      <c r="B1662" s="59" t="s">
        <v>2422</v>
      </c>
      <c r="C1662" s="59" t="s">
        <v>2423</v>
      </c>
      <c r="D1662" s="66">
        <v>1</v>
      </c>
      <c r="E1662" s="59" t="s">
        <v>85</v>
      </c>
      <c r="F1662" s="63">
        <f t="shared" si="54"/>
        <v>1</v>
      </c>
      <c r="G1662" s="63">
        <v>0</v>
      </c>
    </row>
    <row r="1663" spans="1:7" ht="15" customHeight="1" x14ac:dyDescent="0.3">
      <c r="A1663" s="59" t="str">
        <f t="shared" si="53"/>
        <v>A1070/Br1</v>
      </c>
      <c r="B1663" s="64" t="s">
        <v>2424</v>
      </c>
      <c r="C1663" s="64" t="s">
        <v>2425</v>
      </c>
      <c r="D1663" s="65">
        <v>1</v>
      </c>
      <c r="E1663" s="64" t="s">
        <v>85</v>
      </c>
      <c r="F1663" s="63">
        <f t="shared" si="54"/>
        <v>1</v>
      </c>
      <c r="G1663" s="63">
        <v>252</v>
      </c>
    </row>
    <row r="1664" spans="1:7" ht="15" customHeight="1" x14ac:dyDescent="0.3">
      <c r="A1664" s="59" t="str">
        <f t="shared" si="53"/>
        <v>A1070/PS1</v>
      </c>
      <c r="B1664" s="59" t="s">
        <v>2426</v>
      </c>
      <c r="C1664" s="59" t="s">
        <v>2427</v>
      </c>
      <c r="D1664" s="66">
        <v>1</v>
      </c>
      <c r="E1664" s="59" t="s">
        <v>85</v>
      </c>
      <c r="F1664" s="63">
        <f t="shared" si="54"/>
        <v>1</v>
      </c>
      <c r="G1664" s="63">
        <v>252</v>
      </c>
    </row>
    <row r="1665" spans="1:7" ht="15" customHeight="1" x14ac:dyDescent="0.3">
      <c r="A1665" s="59" t="str">
        <f t="shared" si="53"/>
        <v>A1180/021</v>
      </c>
      <c r="B1665" s="64" t="s">
        <v>2428</v>
      </c>
      <c r="C1665" s="64" t="s">
        <v>2429</v>
      </c>
      <c r="D1665" s="65">
        <v>1</v>
      </c>
      <c r="E1665" s="64" t="s">
        <v>85</v>
      </c>
      <c r="F1665" s="63">
        <f t="shared" si="54"/>
        <v>1</v>
      </c>
      <c r="G1665" s="63">
        <v>459</v>
      </c>
    </row>
    <row r="1666" spans="1:7" ht="15" customHeight="1" x14ac:dyDescent="0.3">
      <c r="A1666" s="59" t="str">
        <f t="shared" ref="A1666:A1729" si="55">_xlfn.CONCAT(B1666,F1666)</f>
        <v>A1180/041</v>
      </c>
      <c r="B1666" s="59" t="s">
        <v>2430</v>
      </c>
      <c r="C1666" s="59" t="s">
        <v>2431</v>
      </c>
      <c r="D1666" s="66">
        <v>1</v>
      </c>
      <c r="E1666" s="59" t="s">
        <v>85</v>
      </c>
      <c r="F1666" s="63">
        <f t="shared" si="54"/>
        <v>1</v>
      </c>
      <c r="G1666" s="63">
        <v>484</v>
      </c>
    </row>
    <row r="1667" spans="1:7" ht="15" customHeight="1" x14ac:dyDescent="0.3">
      <c r="A1667" s="59" t="str">
        <f t="shared" si="55"/>
        <v>A1180/An1</v>
      </c>
      <c r="B1667" s="64" t="s">
        <v>2432</v>
      </c>
      <c r="C1667" s="64" t="s">
        <v>2433</v>
      </c>
      <c r="D1667" s="65">
        <v>1</v>
      </c>
      <c r="E1667" s="64" t="s">
        <v>85</v>
      </c>
      <c r="F1667" s="63">
        <f t="shared" si="54"/>
        <v>1</v>
      </c>
      <c r="G1667" s="63">
        <v>484</v>
      </c>
    </row>
    <row r="1668" spans="1:7" ht="15" customHeight="1" x14ac:dyDescent="0.3">
      <c r="A1668" s="59" t="str">
        <f t="shared" si="55"/>
        <v>A1180/br1</v>
      </c>
      <c r="B1668" s="59" t="s">
        <v>2434</v>
      </c>
      <c r="C1668" s="59" t="s">
        <v>2435</v>
      </c>
      <c r="D1668" s="66">
        <v>1</v>
      </c>
      <c r="E1668" s="59" t="s">
        <v>85</v>
      </c>
      <c r="F1668" s="63">
        <f t="shared" si="54"/>
        <v>1</v>
      </c>
      <c r="G1668" s="63">
        <v>484</v>
      </c>
    </row>
    <row r="1669" spans="1:7" ht="15" customHeight="1" x14ac:dyDescent="0.3">
      <c r="A1669" s="59" t="str">
        <f t="shared" si="55"/>
        <v>A1180/PS1</v>
      </c>
      <c r="B1669" s="64" t="s">
        <v>2436</v>
      </c>
      <c r="C1669" s="64" t="s">
        <v>2437</v>
      </c>
      <c r="D1669" s="65">
        <v>1</v>
      </c>
      <c r="E1669" s="64" t="s">
        <v>85</v>
      </c>
      <c r="F1669" s="63">
        <f t="shared" si="54"/>
        <v>1</v>
      </c>
      <c r="G1669" s="63">
        <v>484</v>
      </c>
    </row>
    <row r="1670" spans="1:7" ht="15" customHeight="1" x14ac:dyDescent="0.3">
      <c r="A1670" s="59" t="str">
        <f t="shared" si="55"/>
        <v>A1195/021</v>
      </c>
      <c r="B1670" s="59" t="s">
        <v>2438</v>
      </c>
      <c r="C1670" s="59" t="s">
        <v>2439</v>
      </c>
      <c r="D1670" s="66">
        <v>1</v>
      </c>
      <c r="E1670" s="59" t="s">
        <v>85</v>
      </c>
      <c r="F1670" s="63">
        <f t="shared" si="54"/>
        <v>1</v>
      </c>
      <c r="G1670" s="63">
        <v>514</v>
      </c>
    </row>
    <row r="1671" spans="1:7" ht="15" customHeight="1" x14ac:dyDescent="0.3">
      <c r="A1671" s="59" t="str">
        <f t="shared" si="55"/>
        <v>A1195/041</v>
      </c>
      <c r="B1671" s="64" t="s">
        <v>2440</v>
      </c>
      <c r="C1671" s="64" t="s">
        <v>2441</v>
      </c>
      <c r="D1671" s="65">
        <v>1</v>
      </c>
      <c r="E1671" s="64" t="s">
        <v>85</v>
      </c>
      <c r="F1671" s="63">
        <f t="shared" si="54"/>
        <v>1</v>
      </c>
      <c r="G1671" s="63">
        <v>547</v>
      </c>
    </row>
    <row r="1672" spans="1:7" ht="15" customHeight="1" x14ac:dyDescent="0.3">
      <c r="A1672" s="59" t="str">
        <f t="shared" si="55"/>
        <v>A1210/021</v>
      </c>
      <c r="B1672" s="59" t="s">
        <v>2442</v>
      </c>
      <c r="C1672" s="59" t="s">
        <v>2443</v>
      </c>
      <c r="D1672" s="66">
        <v>1</v>
      </c>
      <c r="E1672" s="59" t="s">
        <v>85</v>
      </c>
      <c r="F1672" s="63">
        <f t="shared" si="54"/>
        <v>1</v>
      </c>
      <c r="G1672" s="63">
        <v>559</v>
      </c>
    </row>
    <row r="1673" spans="1:7" ht="15" customHeight="1" x14ac:dyDescent="0.3">
      <c r="A1673" s="59" t="str">
        <f t="shared" si="55"/>
        <v>A1210/041</v>
      </c>
      <c r="B1673" s="64" t="s">
        <v>2444</v>
      </c>
      <c r="C1673" s="64" t="s">
        <v>2445</v>
      </c>
      <c r="D1673" s="65">
        <v>1</v>
      </c>
      <c r="E1673" s="64" t="s">
        <v>85</v>
      </c>
      <c r="F1673" s="63">
        <f t="shared" si="54"/>
        <v>1</v>
      </c>
      <c r="G1673" s="63">
        <v>601</v>
      </c>
    </row>
    <row r="1674" spans="1:7" ht="15" customHeight="1" x14ac:dyDescent="0.3">
      <c r="A1674" s="59" t="str">
        <f t="shared" si="55"/>
        <v>A1225/021</v>
      </c>
      <c r="B1674" s="59" t="s">
        <v>2446</v>
      </c>
      <c r="C1674" s="59" t="s">
        <v>2447</v>
      </c>
      <c r="D1674" s="66">
        <v>1</v>
      </c>
      <c r="E1674" s="59" t="s">
        <v>85</v>
      </c>
      <c r="F1674" s="63">
        <f t="shared" si="54"/>
        <v>1</v>
      </c>
      <c r="G1674" s="63">
        <v>634</v>
      </c>
    </row>
    <row r="1675" spans="1:7" ht="15" customHeight="1" x14ac:dyDescent="0.3">
      <c r="A1675" s="59" t="str">
        <f t="shared" si="55"/>
        <v>A1225/041</v>
      </c>
      <c r="B1675" s="64" t="s">
        <v>2448</v>
      </c>
      <c r="C1675" s="64" t="s">
        <v>2449</v>
      </c>
      <c r="D1675" s="65">
        <v>1</v>
      </c>
      <c r="E1675" s="64" t="s">
        <v>85</v>
      </c>
      <c r="F1675" s="63">
        <f t="shared" si="54"/>
        <v>1</v>
      </c>
      <c r="G1675" s="63">
        <v>663</v>
      </c>
    </row>
    <row r="1676" spans="1:7" ht="15" customHeight="1" x14ac:dyDescent="0.3">
      <c r="A1676" s="59" t="str">
        <f t="shared" si="55"/>
        <v>A1KR/1801</v>
      </c>
      <c r="B1676" s="59" t="s">
        <v>2450</v>
      </c>
      <c r="C1676" s="59" t="s">
        <v>2451</v>
      </c>
      <c r="D1676" s="66">
        <v>1</v>
      </c>
      <c r="E1676" s="59" t="s">
        <v>10</v>
      </c>
      <c r="F1676" s="63">
        <f t="shared" si="54"/>
        <v>1</v>
      </c>
      <c r="G1676" s="63">
        <v>112</v>
      </c>
    </row>
    <row r="1677" spans="1:7" ht="15" customHeight="1" x14ac:dyDescent="0.3">
      <c r="A1677" s="59" t="str">
        <f t="shared" si="55"/>
        <v>A1KR/1951</v>
      </c>
      <c r="B1677" s="64" t="s">
        <v>2452</v>
      </c>
      <c r="C1677" s="64" t="s">
        <v>2453</v>
      </c>
      <c r="D1677" s="65">
        <v>1</v>
      </c>
      <c r="E1677" s="64" t="s">
        <v>10</v>
      </c>
      <c r="F1677" s="63">
        <f t="shared" si="54"/>
        <v>1</v>
      </c>
      <c r="G1677" s="63">
        <v>175</v>
      </c>
    </row>
    <row r="1678" spans="1:7" ht="15" customHeight="1" x14ac:dyDescent="0.3">
      <c r="A1678" s="59" t="str">
        <f t="shared" si="55"/>
        <v>A1KR/2101</v>
      </c>
      <c r="B1678" s="59" t="s">
        <v>2454</v>
      </c>
      <c r="C1678" s="59" t="s">
        <v>2455</v>
      </c>
      <c r="D1678" s="66">
        <v>1</v>
      </c>
      <c r="E1678" s="59" t="s">
        <v>10</v>
      </c>
      <c r="F1678" s="63">
        <f t="shared" ref="F1678:F1741" si="56">D1678</f>
        <v>1</v>
      </c>
      <c r="G1678" s="63">
        <v>175</v>
      </c>
    </row>
    <row r="1679" spans="1:7" ht="15" customHeight="1" x14ac:dyDescent="0.3">
      <c r="A1679" s="59" t="str">
        <f t="shared" si="55"/>
        <v>A1kr/2251</v>
      </c>
      <c r="B1679" s="64" t="s">
        <v>2456</v>
      </c>
      <c r="C1679" s="64" t="s">
        <v>2457</v>
      </c>
      <c r="D1679" s="65">
        <v>1</v>
      </c>
      <c r="E1679" s="64" t="s">
        <v>10</v>
      </c>
      <c r="F1679" s="63">
        <f t="shared" si="56"/>
        <v>1</v>
      </c>
      <c r="G1679" s="63">
        <v>175</v>
      </c>
    </row>
    <row r="1680" spans="1:7" ht="15" customHeight="1" x14ac:dyDescent="0.3">
      <c r="A1680" s="59" t="str">
        <f t="shared" si="55"/>
        <v>A1kr/2801</v>
      </c>
      <c r="B1680" s="59" t="s">
        <v>2458</v>
      </c>
      <c r="C1680" s="59" t="s">
        <v>2459</v>
      </c>
      <c r="D1680" s="66">
        <v>1</v>
      </c>
      <c r="E1680" s="59" t="s">
        <v>10</v>
      </c>
      <c r="F1680" s="63">
        <f t="shared" si="56"/>
        <v>1</v>
      </c>
      <c r="G1680" s="63">
        <v>175</v>
      </c>
    </row>
    <row r="1681" spans="1:7" ht="15" customHeight="1" x14ac:dyDescent="0.3">
      <c r="A1681" s="59" t="str">
        <f t="shared" si="55"/>
        <v>A1kr/3001</v>
      </c>
      <c r="B1681" s="64" t="s">
        <v>2460</v>
      </c>
      <c r="C1681" s="64" t="s">
        <v>2461</v>
      </c>
      <c r="D1681" s="65">
        <v>1</v>
      </c>
      <c r="E1681" s="64" t="s">
        <v>10</v>
      </c>
      <c r="F1681" s="63">
        <f t="shared" si="56"/>
        <v>1</v>
      </c>
      <c r="G1681" s="63">
        <v>175</v>
      </c>
    </row>
    <row r="1682" spans="1:7" ht="15" customHeight="1" x14ac:dyDescent="0.3">
      <c r="A1682" s="59" t="str">
        <f t="shared" si="55"/>
        <v>A1kr/3801</v>
      </c>
      <c r="B1682" s="59" t="s">
        <v>2462</v>
      </c>
      <c r="C1682" s="59" t="s">
        <v>2463</v>
      </c>
      <c r="D1682" s="66">
        <v>1</v>
      </c>
      <c r="E1682" s="59" t="s">
        <v>10</v>
      </c>
      <c r="F1682" s="63">
        <f t="shared" si="56"/>
        <v>1</v>
      </c>
      <c r="G1682" s="63">
        <v>756</v>
      </c>
    </row>
    <row r="1683" spans="1:7" ht="15" customHeight="1" x14ac:dyDescent="0.3">
      <c r="A1683" s="59" t="str">
        <f t="shared" si="55"/>
        <v>A1kr/4001</v>
      </c>
      <c r="B1683" s="64" t="s">
        <v>2464</v>
      </c>
      <c r="C1683" s="64" t="s">
        <v>2465</v>
      </c>
      <c r="D1683" s="65">
        <v>1</v>
      </c>
      <c r="E1683" s="64" t="s">
        <v>10</v>
      </c>
      <c r="F1683" s="63">
        <f t="shared" si="56"/>
        <v>1</v>
      </c>
      <c r="G1683" s="63">
        <v>756</v>
      </c>
    </row>
    <row r="1684" spans="1:7" ht="15" customHeight="1" x14ac:dyDescent="0.3">
      <c r="A1684" s="59" t="str">
        <f t="shared" si="55"/>
        <v>A1z/021</v>
      </c>
      <c r="B1684" s="59" t="s">
        <v>2466</v>
      </c>
      <c r="C1684" s="59" t="s">
        <v>2467</v>
      </c>
      <c r="D1684" s="66">
        <v>1</v>
      </c>
      <c r="E1684" s="59" t="s">
        <v>2</v>
      </c>
      <c r="F1684" s="63">
        <f t="shared" si="56"/>
        <v>1</v>
      </c>
      <c r="G1684" s="63">
        <v>3</v>
      </c>
    </row>
    <row r="1685" spans="1:7" ht="15" customHeight="1" x14ac:dyDescent="0.3">
      <c r="A1685" s="59" t="str">
        <f t="shared" si="55"/>
        <v>A1z/041</v>
      </c>
      <c r="B1685" s="64" t="s">
        <v>2468</v>
      </c>
      <c r="C1685" s="64" t="s">
        <v>2469</v>
      </c>
      <c r="D1685" s="65">
        <v>1</v>
      </c>
      <c r="E1685" s="64" t="s">
        <v>2</v>
      </c>
      <c r="F1685" s="63">
        <f t="shared" si="56"/>
        <v>1</v>
      </c>
      <c r="G1685" s="63">
        <v>3</v>
      </c>
    </row>
    <row r="1686" spans="1:7" ht="15" customHeight="1" x14ac:dyDescent="0.3">
      <c r="A1686" s="59" t="str">
        <f t="shared" si="55"/>
        <v>A1z/An1</v>
      </c>
      <c r="B1686" s="59" t="s">
        <v>2470</v>
      </c>
      <c r="C1686" s="59" t="s">
        <v>2471</v>
      </c>
      <c r="D1686" s="66">
        <v>1</v>
      </c>
      <c r="E1686" s="59" t="s">
        <v>2</v>
      </c>
      <c r="F1686" s="63">
        <f t="shared" si="56"/>
        <v>1</v>
      </c>
      <c r="G1686" s="63">
        <v>3</v>
      </c>
    </row>
    <row r="1687" spans="1:7" ht="15" customHeight="1" x14ac:dyDescent="0.3">
      <c r="A1687" s="59" t="str">
        <f t="shared" si="55"/>
        <v>A1z/Br1</v>
      </c>
      <c r="B1687" s="64" t="s">
        <v>2472</v>
      </c>
      <c r="C1687" s="64" t="s">
        <v>2473</v>
      </c>
      <c r="D1687" s="65">
        <v>1</v>
      </c>
      <c r="E1687" s="64" t="s">
        <v>2</v>
      </c>
      <c r="F1687" s="63">
        <f t="shared" si="56"/>
        <v>1</v>
      </c>
      <c r="G1687" s="63">
        <v>0</v>
      </c>
    </row>
    <row r="1688" spans="1:7" ht="15" customHeight="1" x14ac:dyDescent="0.3">
      <c r="A1688" s="59" t="str">
        <f t="shared" si="55"/>
        <v>A1z/st1</v>
      </c>
      <c r="B1688" s="59" t="s">
        <v>2474</v>
      </c>
      <c r="C1688" s="59" t="s">
        <v>2475</v>
      </c>
      <c r="D1688" s="66">
        <v>1</v>
      </c>
      <c r="E1688" s="59" t="s">
        <v>2</v>
      </c>
      <c r="F1688" s="63">
        <f t="shared" si="56"/>
        <v>1</v>
      </c>
      <c r="G1688" s="63">
        <v>3</v>
      </c>
    </row>
    <row r="1689" spans="1:7" ht="15" customHeight="1" x14ac:dyDescent="0.3">
      <c r="A1689" s="59" t="str">
        <f t="shared" si="55"/>
        <v>A1050/041</v>
      </c>
      <c r="B1689" s="64" t="s">
        <v>2476</v>
      </c>
      <c r="C1689" s="64" t="s">
        <v>2477</v>
      </c>
      <c r="D1689" s="65">
        <v>1</v>
      </c>
      <c r="E1689" s="64" t="s">
        <v>85</v>
      </c>
      <c r="F1689" s="63">
        <f t="shared" si="56"/>
        <v>1</v>
      </c>
      <c r="G1689" s="63">
        <v>207</v>
      </c>
    </row>
    <row r="1690" spans="1:7" ht="15" customHeight="1" x14ac:dyDescent="0.3">
      <c r="A1690" s="59" t="str">
        <f t="shared" si="55"/>
        <v>A1050/An1</v>
      </c>
      <c r="B1690" s="59" t="s">
        <v>2478</v>
      </c>
      <c r="C1690" s="59" t="s">
        <v>2479</v>
      </c>
      <c r="D1690" s="66">
        <v>1</v>
      </c>
      <c r="E1690" s="59" t="s">
        <v>85</v>
      </c>
      <c r="F1690" s="63">
        <f t="shared" si="56"/>
        <v>1</v>
      </c>
      <c r="G1690" s="63">
        <v>207</v>
      </c>
    </row>
    <row r="1691" spans="1:7" ht="15" customHeight="1" x14ac:dyDescent="0.3">
      <c r="A1691" s="59" t="str">
        <f t="shared" si="55"/>
        <v>A1050/Br1</v>
      </c>
      <c r="B1691" s="64" t="s">
        <v>2480</v>
      </c>
      <c r="C1691" s="64" t="s">
        <v>2481</v>
      </c>
      <c r="D1691" s="65">
        <v>1</v>
      </c>
      <c r="E1691" s="64" t="s">
        <v>85</v>
      </c>
      <c r="F1691" s="63">
        <f t="shared" si="56"/>
        <v>1</v>
      </c>
      <c r="G1691" s="63">
        <v>207</v>
      </c>
    </row>
    <row r="1692" spans="1:7" ht="15" customHeight="1" x14ac:dyDescent="0.3">
      <c r="A1692" s="59" t="str">
        <f t="shared" si="55"/>
        <v>A1050/PS1</v>
      </c>
      <c r="B1692" s="59" t="s">
        <v>2482</v>
      </c>
      <c r="C1692" s="59" t="s">
        <v>2483</v>
      </c>
      <c r="D1692" s="66">
        <v>1</v>
      </c>
      <c r="E1692" s="59" t="s">
        <v>85</v>
      </c>
      <c r="F1692" s="63">
        <f t="shared" si="56"/>
        <v>1</v>
      </c>
      <c r="G1692" s="63">
        <v>207</v>
      </c>
    </row>
    <row r="1693" spans="1:7" ht="15" customHeight="1" x14ac:dyDescent="0.3">
      <c r="A1693" s="59" t="str">
        <f t="shared" si="55"/>
        <v>A1090/021</v>
      </c>
      <c r="B1693" s="64" t="s">
        <v>2484</v>
      </c>
      <c r="C1693" s="64" t="s">
        <v>2485</v>
      </c>
      <c r="D1693" s="65">
        <v>1</v>
      </c>
      <c r="E1693" s="64" t="s">
        <v>85</v>
      </c>
      <c r="F1693" s="63">
        <f t="shared" si="56"/>
        <v>1</v>
      </c>
      <c r="G1693" s="63">
        <v>264</v>
      </c>
    </row>
    <row r="1694" spans="1:7" ht="15" customHeight="1" x14ac:dyDescent="0.3">
      <c r="A1694" s="59" t="str">
        <f t="shared" si="55"/>
        <v>A1090/041</v>
      </c>
      <c r="B1694" s="59" t="s">
        <v>2486</v>
      </c>
      <c r="C1694" s="59" t="s">
        <v>2487</v>
      </c>
      <c r="D1694" s="66">
        <v>1</v>
      </c>
      <c r="E1694" s="59" t="s">
        <v>85</v>
      </c>
      <c r="F1694" s="63">
        <f t="shared" si="56"/>
        <v>1</v>
      </c>
      <c r="G1694" s="63">
        <v>269</v>
      </c>
    </row>
    <row r="1695" spans="1:7" ht="15" customHeight="1" x14ac:dyDescent="0.3">
      <c r="A1695" s="59" t="str">
        <f t="shared" si="55"/>
        <v>A1090/An1</v>
      </c>
      <c r="B1695" s="64" t="s">
        <v>2488</v>
      </c>
      <c r="C1695" s="64" t="s">
        <v>2489</v>
      </c>
      <c r="D1695" s="65">
        <v>1</v>
      </c>
      <c r="E1695" s="64" t="s">
        <v>85</v>
      </c>
      <c r="F1695" s="63">
        <f t="shared" si="56"/>
        <v>1</v>
      </c>
      <c r="G1695" s="63">
        <v>0</v>
      </c>
    </row>
    <row r="1696" spans="1:7" ht="15" customHeight="1" x14ac:dyDescent="0.3">
      <c r="A1696" s="59" t="str">
        <f t="shared" si="55"/>
        <v>A1090/Br1</v>
      </c>
      <c r="B1696" s="59" t="s">
        <v>2490</v>
      </c>
      <c r="C1696" s="59" t="s">
        <v>2491</v>
      </c>
      <c r="D1696" s="66">
        <v>1</v>
      </c>
      <c r="E1696" s="59" t="s">
        <v>85</v>
      </c>
      <c r="F1696" s="63">
        <f t="shared" si="56"/>
        <v>1</v>
      </c>
      <c r="G1696" s="63">
        <v>282</v>
      </c>
    </row>
    <row r="1697" spans="1:7" ht="15" customHeight="1" x14ac:dyDescent="0.3">
      <c r="A1697" s="59" t="str">
        <f t="shared" si="55"/>
        <v>A1090/PS1</v>
      </c>
      <c r="B1697" s="64" t="s">
        <v>2492</v>
      </c>
      <c r="C1697" s="64" t="s">
        <v>2493</v>
      </c>
      <c r="D1697" s="65">
        <v>1</v>
      </c>
      <c r="E1697" s="64" t="s">
        <v>85</v>
      </c>
      <c r="F1697" s="63">
        <f t="shared" si="56"/>
        <v>1</v>
      </c>
      <c r="G1697" s="63">
        <v>282</v>
      </c>
    </row>
    <row r="1698" spans="1:7" ht="15" customHeight="1" x14ac:dyDescent="0.3">
      <c r="A1698" s="59" t="str">
        <f t="shared" si="55"/>
        <v>A1110/021</v>
      </c>
      <c r="B1698" s="59" t="s">
        <v>2494</v>
      </c>
      <c r="C1698" s="59" t="s">
        <v>2495</v>
      </c>
      <c r="D1698" s="66">
        <v>1</v>
      </c>
      <c r="E1698" s="59" t="s">
        <v>85</v>
      </c>
      <c r="F1698" s="63">
        <f t="shared" si="56"/>
        <v>1</v>
      </c>
      <c r="G1698" s="63">
        <v>305</v>
      </c>
    </row>
    <row r="1699" spans="1:7" ht="15" customHeight="1" x14ac:dyDescent="0.3">
      <c r="A1699" s="59" t="str">
        <f t="shared" si="55"/>
        <v>A1110/041</v>
      </c>
      <c r="B1699" s="64" t="s">
        <v>2496</v>
      </c>
      <c r="C1699" s="64" t="s">
        <v>2497</v>
      </c>
      <c r="D1699" s="65">
        <v>1</v>
      </c>
      <c r="E1699" s="64" t="s">
        <v>85</v>
      </c>
      <c r="F1699" s="63">
        <f t="shared" si="56"/>
        <v>1</v>
      </c>
      <c r="G1699" s="63">
        <v>325</v>
      </c>
    </row>
    <row r="1700" spans="1:7" ht="15" customHeight="1" x14ac:dyDescent="0.3">
      <c r="A1700" s="59" t="str">
        <f t="shared" si="55"/>
        <v>A1110/An1</v>
      </c>
      <c r="B1700" s="59" t="s">
        <v>2498</v>
      </c>
      <c r="C1700" s="59" t="s">
        <v>2499</v>
      </c>
      <c r="D1700" s="66">
        <v>1</v>
      </c>
      <c r="E1700" s="59" t="s">
        <v>85</v>
      </c>
      <c r="F1700" s="63">
        <f t="shared" si="56"/>
        <v>1</v>
      </c>
      <c r="G1700" s="63">
        <v>325</v>
      </c>
    </row>
    <row r="1701" spans="1:7" ht="15" customHeight="1" x14ac:dyDescent="0.3">
      <c r="A1701" s="59" t="str">
        <f t="shared" si="55"/>
        <v>A1110/br1</v>
      </c>
      <c r="B1701" s="64" t="s">
        <v>2500</v>
      </c>
      <c r="C1701" s="64" t="s">
        <v>2501</v>
      </c>
      <c r="D1701" s="65">
        <v>1</v>
      </c>
      <c r="E1701" s="64" t="s">
        <v>85</v>
      </c>
      <c r="F1701" s="63">
        <f t="shared" si="56"/>
        <v>1</v>
      </c>
      <c r="G1701" s="63">
        <v>325</v>
      </c>
    </row>
    <row r="1702" spans="1:7" ht="15" customHeight="1" x14ac:dyDescent="0.3">
      <c r="A1702" s="59" t="str">
        <f t="shared" si="55"/>
        <v>A1110/PS1</v>
      </c>
      <c r="B1702" s="59" t="s">
        <v>2502</v>
      </c>
      <c r="C1702" s="59" t="s">
        <v>2503</v>
      </c>
      <c r="D1702" s="66">
        <v>1</v>
      </c>
      <c r="E1702" s="59" t="s">
        <v>85</v>
      </c>
      <c r="F1702" s="63">
        <f t="shared" si="56"/>
        <v>1</v>
      </c>
      <c r="G1702" s="63">
        <v>325</v>
      </c>
    </row>
    <row r="1703" spans="1:7" ht="15" customHeight="1" x14ac:dyDescent="0.3">
      <c r="A1703" s="59" t="str">
        <f t="shared" si="55"/>
        <v>A1130/021</v>
      </c>
      <c r="B1703" s="64" t="s">
        <v>2504</v>
      </c>
      <c r="C1703" s="64" t="s">
        <v>2505</v>
      </c>
      <c r="D1703" s="65">
        <v>1</v>
      </c>
      <c r="E1703" s="64" t="s">
        <v>85</v>
      </c>
      <c r="F1703" s="63">
        <f t="shared" si="56"/>
        <v>1</v>
      </c>
      <c r="G1703" s="63">
        <v>347</v>
      </c>
    </row>
    <row r="1704" spans="1:7" ht="15" customHeight="1" x14ac:dyDescent="0.3">
      <c r="A1704" s="59" t="str">
        <f t="shared" si="55"/>
        <v>A1130/041</v>
      </c>
      <c r="B1704" s="59" t="s">
        <v>2506</v>
      </c>
      <c r="C1704" s="59" t="s">
        <v>2507</v>
      </c>
      <c r="D1704" s="66">
        <v>1</v>
      </c>
      <c r="E1704" s="59" t="s">
        <v>85</v>
      </c>
      <c r="F1704" s="63">
        <f t="shared" si="56"/>
        <v>1</v>
      </c>
      <c r="G1704" s="63">
        <v>366</v>
      </c>
    </row>
    <row r="1705" spans="1:7" ht="15" customHeight="1" x14ac:dyDescent="0.3">
      <c r="A1705" s="59" t="str">
        <f t="shared" si="55"/>
        <v>A1130/An1</v>
      </c>
      <c r="B1705" s="64" t="s">
        <v>2508</v>
      </c>
      <c r="C1705" s="64" t="s">
        <v>2509</v>
      </c>
      <c r="D1705" s="65">
        <v>1</v>
      </c>
      <c r="E1705" s="64" t="s">
        <v>85</v>
      </c>
      <c r="F1705" s="63">
        <f t="shared" si="56"/>
        <v>1</v>
      </c>
      <c r="G1705" s="63">
        <v>366</v>
      </c>
    </row>
    <row r="1706" spans="1:7" ht="15" customHeight="1" x14ac:dyDescent="0.3">
      <c r="A1706" s="59" t="str">
        <f t="shared" si="55"/>
        <v>A1130/Br1</v>
      </c>
      <c r="B1706" s="59" t="s">
        <v>2510</v>
      </c>
      <c r="C1706" s="59" t="s">
        <v>2511</v>
      </c>
      <c r="D1706" s="66">
        <v>1</v>
      </c>
      <c r="E1706" s="59" t="s">
        <v>85</v>
      </c>
      <c r="F1706" s="63">
        <f t="shared" si="56"/>
        <v>1</v>
      </c>
      <c r="G1706" s="63">
        <v>366</v>
      </c>
    </row>
    <row r="1707" spans="1:7" ht="15" customHeight="1" x14ac:dyDescent="0.3">
      <c r="A1707" s="59" t="str">
        <f t="shared" si="55"/>
        <v>A1130/PS1</v>
      </c>
      <c r="B1707" s="64" t="s">
        <v>2512</v>
      </c>
      <c r="C1707" s="64" t="s">
        <v>2513</v>
      </c>
      <c r="D1707" s="65">
        <v>1</v>
      </c>
      <c r="E1707" s="64" t="s">
        <v>85</v>
      </c>
      <c r="F1707" s="63">
        <f t="shared" si="56"/>
        <v>1</v>
      </c>
      <c r="G1707" s="63">
        <v>0</v>
      </c>
    </row>
    <row r="1708" spans="1:7" ht="15" customHeight="1" x14ac:dyDescent="0.3">
      <c r="A1708" s="59" t="str">
        <f t="shared" si="55"/>
        <v>A1150/021</v>
      </c>
      <c r="B1708" s="59" t="s">
        <v>2514</v>
      </c>
      <c r="C1708" s="59" t="s">
        <v>2515</v>
      </c>
      <c r="D1708" s="66">
        <v>1</v>
      </c>
      <c r="E1708" s="59" t="s">
        <v>85</v>
      </c>
      <c r="F1708" s="63">
        <f t="shared" si="56"/>
        <v>1</v>
      </c>
      <c r="G1708" s="63">
        <v>377</v>
      </c>
    </row>
    <row r="1709" spans="1:7" ht="15" customHeight="1" x14ac:dyDescent="0.3">
      <c r="A1709" s="59" t="str">
        <f t="shared" si="55"/>
        <v>A1150/041</v>
      </c>
      <c r="B1709" s="64" t="s">
        <v>2516</v>
      </c>
      <c r="C1709" s="64" t="s">
        <v>2517</v>
      </c>
      <c r="D1709" s="65">
        <v>1</v>
      </c>
      <c r="E1709" s="64" t="s">
        <v>85</v>
      </c>
      <c r="F1709" s="63">
        <f t="shared" si="56"/>
        <v>1</v>
      </c>
      <c r="G1709" s="63">
        <v>398</v>
      </c>
    </row>
    <row r="1710" spans="1:7" ht="15" customHeight="1" x14ac:dyDescent="0.3">
      <c r="A1710" s="59" t="str">
        <f t="shared" si="55"/>
        <v>A1150/An1</v>
      </c>
      <c r="B1710" s="59" t="s">
        <v>2518</v>
      </c>
      <c r="C1710" s="59" t="s">
        <v>2519</v>
      </c>
      <c r="D1710" s="66">
        <v>1</v>
      </c>
      <c r="E1710" s="59" t="s">
        <v>85</v>
      </c>
      <c r="F1710" s="63">
        <f t="shared" si="56"/>
        <v>1</v>
      </c>
      <c r="G1710" s="63">
        <v>398</v>
      </c>
    </row>
    <row r="1711" spans="1:7" ht="15" customHeight="1" x14ac:dyDescent="0.3">
      <c r="A1711" s="59" t="str">
        <f t="shared" si="55"/>
        <v>A1150/Br1</v>
      </c>
      <c r="B1711" s="64" t="s">
        <v>2520</v>
      </c>
      <c r="C1711" s="64" t="s">
        <v>2521</v>
      </c>
      <c r="D1711" s="65">
        <v>1</v>
      </c>
      <c r="E1711" s="64" t="s">
        <v>85</v>
      </c>
      <c r="F1711" s="63">
        <f t="shared" si="56"/>
        <v>1</v>
      </c>
      <c r="G1711" s="63">
        <v>398</v>
      </c>
    </row>
    <row r="1712" spans="1:7" ht="15" customHeight="1" x14ac:dyDescent="0.3">
      <c r="A1712" s="59" t="str">
        <f t="shared" si="55"/>
        <v>A1150/PS1</v>
      </c>
      <c r="B1712" s="59" t="s">
        <v>2522</v>
      </c>
      <c r="C1712" s="59" t="s">
        <v>2523</v>
      </c>
      <c r="D1712" s="66">
        <v>1</v>
      </c>
      <c r="E1712" s="59" t="s">
        <v>85</v>
      </c>
      <c r="F1712" s="63">
        <f t="shared" si="56"/>
        <v>1</v>
      </c>
      <c r="G1712" s="63">
        <v>398</v>
      </c>
    </row>
    <row r="1713" spans="1:7" ht="15" customHeight="1" x14ac:dyDescent="0.3">
      <c r="A1713" s="59" t="str">
        <f t="shared" si="55"/>
        <v>A1165/021</v>
      </c>
      <c r="B1713" s="64" t="s">
        <v>2524</v>
      </c>
      <c r="C1713" s="64" t="s">
        <v>2525</v>
      </c>
      <c r="D1713" s="65">
        <v>1</v>
      </c>
      <c r="E1713" s="64" t="s">
        <v>85</v>
      </c>
      <c r="F1713" s="63">
        <f t="shared" si="56"/>
        <v>1</v>
      </c>
      <c r="G1713" s="63">
        <v>427</v>
      </c>
    </row>
    <row r="1714" spans="1:7" ht="15" customHeight="1" x14ac:dyDescent="0.3">
      <c r="A1714" s="59" t="str">
        <f t="shared" si="55"/>
        <v>A1165/041</v>
      </c>
      <c r="B1714" s="59" t="s">
        <v>2526</v>
      </c>
      <c r="C1714" s="59" t="s">
        <v>2527</v>
      </c>
      <c r="D1714" s="66">
        <v>1</v>
      </c>
      <c r="E1714" s="59" t="s">
        <v>85</v>
      </c>
      <c r="F1714" s="63">
        <f t="shared" si="56"/>
        <v>1</v>
      </c>
      <c r="G1714" s="63">
        <v>450</v>
      </c>
    </row>
    <row r="1715" spans="1:7" ht="15" customHeight="1" x14ac:dyDescent="0.3">
      <c r="A1715" s="59" t="str">
        <f t="shared" si="55"/>
        <v>A1165/An1</v>
      </c>
      <c r="B1715" s="64" t="s">
        <v>2528</v>
      </c>
      <c r="C1715" s="64" t="s">
        <v>2529</v>
      </c>
      <c r="D1715" s="65">
        <v>1</v>
      </c>
      <c r="E1715" s="64" t="s">
        <v>85</v>
      </c>
      <c r="F1715" s="63">
        <f t="shared" si="56"/>
        <v>1</v>
      </c>
      <c r="G1715" s="63">
        <v>0</v>
      </c>
    </row>
    <row r="1716" spans="1:7" ht="15" customHeight="1" x14ac:dyDescent="0.3">
      <c r="A1716" s="59" t="str">
        <f t="shared" si="55"/>
        <v>A1165/Br1</v>
      </c>
      <c r="B1716" s="59" t="s">
        <v>2530</v>
      </c>
      <c r="C1716" s="59" t="s">
        <v>2531</v>
      </c>
      <c r="D1716" s="66">
        <v>1</v>
      </c>
      <c r="E1716" s="59" t="s">
        <v>85</v>
      </c>
      <c r="F1716" s="63">
        <f t="shared" si="56"/>
        <v>1</v>
      </c>
      <c r="G1716" s="63">
        <v>450</v>
      </c>
    </row>
    <row r="1717" spans="1:7" ht="15" customHeight="1" x14ac:dyDescent="0.3">
      <c r="A1717" s="59" t="str">
        <f t="shared" si="55"/>
        <v>A1165/PS1</v>
      </c>
      <c r="B1717" s="64" t="s">
        <v>2532</v>
      </c>
      <c r="C1717" s="64" t="s">
        <v>2533</v>
      </c>
      <c r="D1717" s="65">
        <v>1</v>
      </c>
      <c r="E1717" s="64" t="s">
        <v>85</v>
      </c>
      <c r="F1717" s="63">
        <f t="shared" si="56"/>
        <v>1</v>
      </c>
      <c r="G1717" s="63">
        <v>0</v>
      </c>
    </row>
    <row r="1718" spans="1:7" ht="15" customHeight="1" x14ac:dyDescent="0.3">
      <c r="A1718" s="59" t="str">
        <f t="shared" si="55"/>
        <v>A1195/An1</v>
      </c>
      <c r="B1718" s="59" t="s">
        <v>2534</v>
      </c>
      <c r="C1718" s="59" t="s">
        <v>2535</v>
      </c>
      <c r="D1718" s="66">
        <v>1</v>
      </c>
      <c r="E1718" s="59" t="s">
        <v>85</v>
      </c>
      <c r="F1718" s="63">
        <f t="shared" si="56"/>
        <v>1</v>
      </c>
      <c r="G1718" s="63">
        <v>0</v>
      </c>
    </row>
    <row r="1719" spans="1:7" ht="15" customHeight="1" x14ac:dyDescent="0.3">
      <c r="A1719" s="59" t="str">
        <f t="shared" si="55"/>
        <v>A1195/Br1</v>
      </c>
      <c r="B1719" s="64" t="s">
        <v>2536</v>
      </c>
      <c r="C1719" s="64" t="s">
        <v>2537</v>
      </c>
      <c r="D1719" s="65">
        <v>1</v>
      </c>
      <c r="E1719" s="64" t="s">
        <v>85</v>
      </c>
      <c r="F1719" s="63">
        <f t="shared" si="56"/>
        <v>1</v>
      </c>
      <c r="G1719" s="63">
        <v>547</v>
      </c>
    </row>
    <row r="1720" spans="1:7" ht="15" customHeight="1" x14ac:dyDescent="0.3">
      <c r="A1720" s="59" t="str">
        <f t="shared" si="55"/>
        <v>A1195/PS1</v>
      </c>
      <c r="B1720" s="59" t="s">
        <v>2538</v>
      </c>
      <c r="C1720" s="59" t="s">
        <v>2539</v>
      </c>
      <c r="D1720" s="66">
        <v>1</v>
      </c>
      <c r="E1720" s="59" t="s">
        <v>85</v>
      </c>
      <c r="F1720" s="63">
        <f t="shared" si="56"/>
        <v>1</v>
      </c>
      <c r="G1720" s="63">
        <v>0</v>
      </c>
    </row>
    <row r="1721" spans="1:7" ht="15" customHeight="1" x14ac:dyDescent="0.3">
      <c r="A1721" s="59" t="str">
        <f t="shared" si="55"/>
        <v>A1210/An1</v>
      </c>
      <c r="B1721" s="64" t="s">
        <v>2540</v>
      </c>
      <c r="C1721" s="64" t="s">
        <v>2541</v>
      </c>
      <c r="D1721" s="65">
        <v>1</v>
      </c>
      <c r="E1721" s="64" t="s">
        <v>85</v>
      </c>
      <c r="F1721" s="63">
        <f t="shared" si="56"/>
        <v>1</v>
      </c>
      <c r="G1721" s="63">
        <v>0</v>
      </c>
    </row>
    <row r="1722" spans="1:7" ht="15" customHeight="1" x14ac:dyDescent="0.3">
      <c r="A1722" s="59" t="str">
        <f t="shared" si="55"/>
        <v>A1210/Br1</v>
      </c>
      <c r="B1722" s="59" t="s">
        <v>2542</v>
      </c>
      <c r="C1722" s="59" t="s">
        <v>2543</v>
      </c>
      <c r="D1722" s="66">
        <v>1</v>
      </c>
      <c r="E1722" s="59" t="s">
        <v>85</v>
      </c>
      <c r="F1722" s="63">
        <f t="shared" si="56"/>
        <v>1</v>
      </c>
      <c r="G1722" s="63">
        <v>601</v>
      </c>
    </row>
    <row r="1723" spans="1:7" ht="15" customHeight="1" x14ac:dyDescent="0.3">
      <c r="A1723" s="59" t="str">
        <f t="shared" si="55"/>
        <v>A1210/PS1</v>
      </c>
      <c r="B1723" s="64" t="s">
        <v>2544</v>
      </c>
      <c r="C1723" s="64" t="s">
        <v>2545</v>
      </c>
      <c r="D1723" s="65">
        <v>1</v>
      </c>
      <c r="E1723" s="64" t="s">
        <v>85</v>
      </c>
      <c r="F1723" s="63">
        <f t="shared" si="56"/>
        <v>1</v>
      </c>
      <c r="G1723" s="63">
        <v>601</v>
      </c>
    </row>
    <row r="1724" spans="1:7" ht="15" customHeight="1" x14ac:dyDescent="0.3">
      <c r="A1724" s="59" t="str">
        <f t="shared" si="55"/>
        <v>A1225/041</v>
      </c>
      <c r="B1724" s="59" t="s">
        <v>2448</v>
      </c>
      <c r="C1724" s="59" t="s">
        <v>2546</v>
      </c>
      <c r="D1724" s="66">
        <v>1</v>
      </c>
      <c r="E1724" s="59" t="s">
        <v>85</v>
      </c>
      <c r="F1724" s="63">
        <f t="shared" si="56"/>
        <v>1</v>
      </c>
      <c r="G1724" s="63">
        <v>663</v>
      </c>
    </row>
    <row r="1725" spans="1:7" ht="15" customHeight="1" x14ac:dyDescent="0.3">
      <c r="A1725" s="59" t="str">
        <f t="shared" si="55"/>
        <v>A1225/Br1</v>
      </c>
      <c r="B1725" s="64" t="s">
        <v>2547</v>
      </c>
      <c r="C1725" s="64" t="s">
        <v>2548</v>
      </c>
      <c r="D1725" s="65">
        <v>1</v>
      </c>
      <c r="E1725" s="64" t="s">
        <v>85</v>
      </c>
      <c r="F1725" s="63">
        <f t="shared" si="56"/>
        <v>1</v>
      </c>
      <c r="G1725" s="63">
        <v>663</v>
      </c>
    </row>
    <row r="1726" spans="1:7" ht="15" customHeight="1" x14ac:dyDescent="0.3">
      <c r="A1726" s="59" t="str">
        <f t="shared" si="55"/>
        <v>A1225/PS1</v>
      </c>
      <c r="B1726" s="59" t="s">
        <v>2549</v>
      </c>
      <c r="C1726" s="59" t="s">
        <v>2550</v>
      </c>
      <c r="D1726" s="66">
        <v>1</v>
      </c>
      <c r="E1726" s="59" t="s">
        <v>85</v>
      </c>
      <c r="F1726" s="63">
        <f t="shared" si="56"/>
        <v>1</v>
      </c>
      <c r="G1726" s="63">
        <v>663</v>
      </c>
    </row>
    <row r="1727" spans="1:7" ht="15" customHeight="1" x14ac:dyDescent="0.3">
      <c r="A1727" s="59" t="str">
        <f t="shared" si="55"/>
        <v>A1240/021</v>
      </c>
      <c r="B1727" s="64" t="s">
        <v>2551</v>
      </c>
      <c r="C1727" s="64" t="s">
        <v>2552</v>
      </c>
      <c r="D1727" s="65">
        <v>1</v>
      </c>
      <c r="E1727" s="64" t="s">
        <v>85</v>
      </c>
      <c r="F1727" s="63">
        <f t="shared" si="56"/>
        <v>1</v>
      </c>
      <c r="G1727" s="63">
        <v>679</v>
      </c>
    </row>
    <row r="1728" spans="1:7" ht="15" customHeight="1" x14ac:dyDescent="0.3">
      <c r="A1728" s="59" t="str">
        <f t="shared" si="55"/>
        <v>A1240/041</v>
      </c>
      <c r="B1728" s="59" t="s">
        <v>2553</v>
      </c>
      <c r="C1728" s="59" t="s">
        <v>2554</v>
      </c>
      <c r="D1728" s="66">
        <v>1</v>
      </c>
      <c r="E1728" s="59" t="s">
        <v>85</v>
      </c>
      <c r="F1728" s="63">
        <f t="shared" si="56"/>
        <v>1</v>
      </c>
      <c r="G1728" s="63">
        <v>712</v>
      </c>
    </row>
    <row r="1729" spans="1:7" ht="15" customHeight="1" x14ac:dyDescent="0.3">
      <c r="A1729" s="59" t="str">
        <f t="shared" si="55"/>
        <v>A1240/An1</v>
      </c>
      <c r="B1729" s="64" t="s">
        <v>2555</v>
      </c>
      <c r="C1729" s="64" t="s">
        <v>2556</v>
      </c>
      <c r="D1729" s="65">
        <v>1</v>
      </c>
      <c r="E1729" s="64" t="s">
        <v>85</v>
      </c>
      <c r="F1729" s="63">
        <f t="shared" si="56"/>
        <v>1</v>
      </c>
      <c r="G1729" s="63">
        <v>712</v>
      </c>
    </row>
    <row r="1730" spans="1:7" ht="15" customHeight="1" x14ac:dyDescent="0.3">
      <c r="A1730" s="59" t="str">
        <f t="shared" ref="A1730:A1793" si="57">_xlfn.CONCAT(B1730,F1730)</f>
        <v>A1240/Br1</v>
      </c>
      <c r="B1730" s="59" t="s">
        <v>2557</v>
      </c>
      <c r="C1730" s="59" t="s">
        <v>2558</v>
      </c>
      <c r="D1730" s="66">
        <v>1</v>
      </c>
      <c r="E1730" s="59" t="s">
        <v>85</v>
      </c>
      <c r="F1730" s="63">
        <f t="shared" si="56"/>
        <v>1</v>
      </c>
      <c r="G1730" s="63">
        <v>712</v>
      </c>
    </row>
    <row r="1731" spans="1:7" ht="15" customHeight="1" x14ac:dyDescent="0.3">
      <c r="A1731" s="59" t="str">
        <f t="shared" si="57"/>
        <v>A1240/PS1</v>
      </c>
      <c r="B1731" s="64" t="s">
        <v>2559</v>
      </c>
      <c r="C1731" s="64" t="s">
        <v>2560</v>
      </c>
      <c r="D1731" s="65">
        <v>1</v>
      </c>
      <c r="E1731" s="64" t="s">
        <v>85</v>
      </c>
      <c r="F1731" s="63">
        <f t="shared" si="56"/>
        <v>1</v>
      </c>
      <c r="G1731" s="63">
        <v>712</v>
      </c>
    </row>
    <row r="1732" spans="1:7" ht="15" customHeight="1" x14ac:dyDescent="0.3">
      <c r="A1732" s="59" t="str">
        <f t="shared" si="57"/>
        <v>A1260/021</v>
      </c>
      <c r="B1732" s="59" t="s">
        <v>2561</v>
      </c>
      <c r="C1732" s="59" t="s">
        <v>2562</v>
      </c>
      <c r="D1732" s="66">
        <v>1</v>
      </c>
      <c r="E1732" s="59" t="s">
        <v>85</v>
      </c>
      <c r="F1732" s="63">
        <f t="shared" si="56"/>
        <v>1</v>
      </c>
      <c r="G1732" s="63">
        <v>758</v>
      </c>
    </row>
    <row r="1733" spans="1:7" ht="15" customHeight="1" x14ac:dyDescent="0.3">
      <c r="A1733" s="59" t="str">
        <f t="shared" si="57"/>
        <v>A1260/041</v>
      </c>
      <c r="B1733" s="64" t="s">
        <v>2563</v>
      </c>
      <c r="C1733" s="64" t="s">
        <v>2564</v>
      </c>
      <c r="D1733" s="65">
        <v>1</v>
      </c>
      <c r="E1733" s="64" t="s">
        <v>85</v>
      </c>
      <c r="F1733" s="63">
        <f t="shared" si="56"/>
        <v>1</v>
      </c>
      <c r="G1733" s="63">
        <v>816</v>
      </c>
    </row>
    <row r="1734" spans="1:7" ht="15" customHeight="1" x14ac:dyDescent="0.3">
      <c r="A1734" s="59" t="str">
        <f t="shared" si="57"/>
        <v>A1260/An1</v>
      </c>
      <c r="B1734" s="59" t="s">
        <v>2565</v>
      </c>
      <c r="C1734" s="59" t="s">
        <v>2566</v>
      </c>
      <c r="D1734" s="66">
        <v>1</v>
      </c>
      <c r="E1734" s="59" t="s">
        <v>85</v>
      </c>
      <c r="F1734" s="63">
        <f t="shared" si="56"/>
        <v>1</v>
      </c>
      <c r="G1734" s="63">
        <v>0</v>
      </c>
    </row>
    <row r="1735" spans="1:7" ht="15" customHeight="1" x14ac:dyDescent="0.3">
      <c r="A1735" s="59" t="str">
        <f t="shared" si="57"/>
        <v>A1260/Br1</v>
      </c>
      <c r="B1735" s="64" t="s">
        <v>2567</v>
      </c>
      <c r="C1735" s="64" t="s">
        <v>2568</v>
      </c>
      <c r="D1735" s="65">
        <v>1</v>
      </c>
      <c r="E1735" s="64" t="s">
        <v>85</v>
      </c>
      <c r="F1735" s="63">
        <f t="shared" si="56"/>
        <v>1</v>
      </c>
      <c r="G1735" s="63">
        <v>816</v>
      </c>
    </row>
    <row r="1736" spans="1:7" ht="15" customHeight="1" x14ac:dyDescent="0.3">
      <c r="A1736" s="59" t="str">
        <f t="shared" si="57"/>
        <v>A1260/PS1</v>
      </c>
      <c r="B1736" s="59" t="s">
        <v>2569</v>
      </c>
      <c r="C1736" s="59" t="s">
        <v>2570</v>
      </c>
      <c r="D1736" s="66">
        <v>1</v>
      </c>
      <c r="E1736" s="59" t="s">
        <v>85</v>
      </c>
      <c r="F1736" s="63">
        <f t="shared" si="56"/>
        <v>1</v>
      </c>
      <c r="G1736" s="63">
        <v>816</v>
      </c>
    </row>
    <row r="1737" spans="1:7" ht="15" customHeight="1" x14ac:dyDescent="0.3">
      <c r="A1737" s="59" t="str">
        <f t="shared" si="57"/>
        <v>A1280/021</v>
      </c>
      <c r="B1737" s="64" t="s">
        <v>2571</v>
      </c>
      <c r="C1737" s="64" t="s">
        <v>2572</v>
      </c>
      <c r="D1737" s="65">
        <v>1</v>
      </c>
      <c r="E1737" s="64" t="s">
        <v>85</v>
      </c>
      <c r="F1737" s="63">
        <f t="shared" si="56"/>
        <v>1</v>
      </c>
      <c r="G1737" s="63">
        <v>846</v>
      </c>
    </row>
    <row r="1738" spans="1:7" ht="15" customHeight="1" x14ac:dyDescent="0.3">
      <c r="A1738" s="59" t="str">
        <f t="shared" si="57"/>
        <v>A1280/041</v>
      </c>
      <c r="B1738" s="59" t="s">
        <v>2573</v>
      </c>
      <c r="C1738" s="59" t="s">
        <v>2574</v>
      </c>
      <c r="D1738" s="66">
        <v>1</v>
      </c>
      <c r="E1738" s="59" t="s">
        <v>85</v>
      </c>
      <c r="F1738" s="63">
        <f t="shared" si="56"/>
        <v>1</v>
      </c>
      <c r="G1738" s="63">
        <v>884</v>
      </c>
    </row>
    <row r="1739" spans="1:7" ht="15" customHeight="1" x14ac:dyDescent="0.3">
      <c r="A1739" s="59" t="str">
        <f t="shared" si="57"/>
        <v>A1280/An1</v>
      </c>
      <c r="B1739" s="64" t="s">
        <v>2575</v>
      </c>
      <c r="C1739" s="64" t="s">
        <v>2576</v>
      </c>
      <c r="D1739" s="65">
        <v>1</v>
      </c>
      <c r="E1739" s="64" t="s">
        <v>85</v>
      </c>
      <c r="F1739" s="63">
        <f t="shared" si="56"/>
        <v>1</v>
      </c>
      <c r="G1739" s="63">
        <v>0</v>
      </c>
    </row>
    <row r="1740" spans="1:7" ht="15" customHeight="1" x14ac:dyDescent="0.3">
      <c r="A1740" s="59" t="str">
        <f t="shared" si="57"/>
        <v>A1280/Br1</v>
      </c>
      <c r="B1740" s="59" t="s">
        <v>2577</v>
      </c>
      <c r="C1740" s="59" t="s">
        <v>2578</v>
      </c>
      <c r="D1740" s="66">
        <v>1</v>
      </c>
      <c r="E1740" s="59" t="s">
        <v>85</v>
      </c>
      <c r="F1740" s="63">
        <f t="shared" si="56"/>
        <v>1</v>
      </c>
      <c r="G1740" s="63">
        <v>884</v>
      </c>
    </row>
    <row r="1741" spans="1:7" ht="15" customHeight="1" x14ac:dyDescent="0.3">
      <c r="A1741" s="59" t="str">
        <f t="shared" si="57"/>
        <v>A1280/Ps1</v>
      </c>
      <c r="B1741" s="64" t="s">
        <v>2579</v>
      </c>
      <c r="C1741" s="64" t="s">
        <v>2580</v>
      </c>
      <c r="D1741" s="65">
        <v>1</v>
      </c>
      <c r="E1741" s="64" t="s">
        <v>85</v>
      </c>
      <c r="F1741" s="63">
        <f t="shared" si="56"/>
        <v>1</v>
      </c>
      <c r="G1741" s="63">
        <v>884</v>
      </c>
    </row>
    <row r="1742" spans="1:7" ht="15" customHeight="1" x14ac:dyDescent="0.3">
      <c r="A1742" s="59" t="str">
        <f t="shared" si="57"/>
        <v>A1300/021</v>
      </c>
      <c r="B1742" s="59" t="s">
        <v>2581</v>
      </c>
      <c r="C1742" s="59" t="s">
        <v>2582</v>
      </c>
      <c r="D1742" s="66">
        <v>1</v>
      </c>
      <c r="E1742" s="59" t="s">
        <v>85</v>
      </c>
      <c r="F1742" s="63">
        <f t="shared" ref="F1742:F1805" si="58">D1742</f>
        <v>1</v>
      </c>
      <c r="G1742" s="63">
        <v>1004</v>
      </c>
    </row>
    <row r="1743" spans="1:7" ht="15" customHeight="1" x14ac:dyDescent="0.3">
      <c r="A1743" s="59" t="str">
        <f t="shared" si="57"/>
        <v>A1300/041</v>
      </c>
      <c r="B1743" s="64" t="s">
        <v>2583</v>
      </c>
      <c r="C1743" s="64" t="s">
        <v>2584</v>
      </c>
      <c r="D1743" s="65">
        <v>1</v>
      </c>
      <c r="E1743" s="64" t="s">
        <v>85</v>
      </c>
      <c r="F1743" s="63">
        <f t="shared" si="58"/>
        <v>1</v>
      </c>
      <c r="G1743" s="63">
        <v>1048</v>
      </c>
    </row>
    <row r="1744" spans="1:7" ht="15" customHeight="1" x14ac:dyDescent="0.3">
      <c r="A1744" s="59" t="str">
        <f t="shared" si="57"/>
        <v>A1300/An1</v>
      </c>
      <c r="B1744" s="59" t="s">
        <v>2585</v>
      </c>
      <c r="C1744" s="59" t="s">
        <v>2586</v>
      </c>
      <c r="D1744" s="66">
        <v>1</v>
      </c>
      <c r="E1744" s="59" t="s">
        <v>85</v>
      </c>
      <c r="F1744" s="63">
        <f t="shared" si="58"/>
        <v>1</v>
      </c>
      <c r="G1744" s="63">
        <v>0</v>
      </c>
    </row>
    <row r="1745" spans="1:7" ht="15" customHeight="1" x14ac:dyDescent="0.3">
      <c r="A1745" s="59" t="str">
        <f t="shared" si="57"/>
        <v>A1300/Br1</v>
      </c>
      <c r="B1745" s="64" t="s">
        <v>2587</v>
      </c>
      <c r="C1745" s="64" t="s">
        <v>2588</v>
      </c>
      <c r="D1745" s="65">
        <v>1</v>
      </c>
      <c r="E1745" s="64" t="s">
        <v>85</v>
      </c>
      <c r="F1745" s="63">
        <f t="shared" si="58"/>
        <v>1</v>
      </c>
      <c r="G1745" s="63">
        <v>1048</v>
      </c>
    </row>
    <row r="1746" spans="1:7" ht="15" customHeight="1" x14ac:dyDescent="0.3">
      <c r="A1746" s="59" t="str">
        <f t="shared" si="57"/>
        <v>A1300/PS1</v>
      </c>
      <c r="B1746" s="59" t="s">
        <v>2589</v>
      </c>
      <c r="C1746" s="59" t="s">
        <v>2590</v>
      </c>
      <c r="D1746" s="66">
        <v>1</v>
      </c>
      <c r="E1746" s="59" t="s">
        <v>85</v>
      </c>
      <c r="F1746" s="63">
        <f t="shared" si="58"/>
        <v>1</v>
      </c>
      <c r="G1746" s="63">
        <v>1048</v>
      </c>
    </row>
    <row r="1747" spans="1:7" ht="15" customHeight="1" x14ac:dyDescent="0.3">
      <c r="A1747" s="59" t="str">
        <f t="shared" si="57"/>
        <v>A1320/021</v>
      </c>
      <c r="B1747" s="64" t="s">
        <v>2591</v>
      </c>
      <c r="C1747" s="64" t="s">
        <v>2592</v>
      </c>
      <c r="D1747" s="65">
        <v>1</v>
      </c>
      <c r="E1747" s="64" t="s">
        <v>85</v>
      </c>
      <c r="F1747" s="63">
        <f t="shared" si="58"/>
        <v>1</v>
      </c>
      <c r="G1747" s="63">
        <v>1045</v>
      </c>
    </row>
    <row r="1748" spans="1:7" ht="15" customHeight="1" x14ac:dyDescent="0.3">
      <c r="A1748" s="59" t="str">
        <f t="shared" si="57"/>
        <v>A1320/041</v>
      </c>
      <c r="B1748" s="59" t="s">
        <v>2593</v>
      </c>
      <c r="C1748" s="59" t="s">
        <v>2594</v>
      </c>
      <c r="D1748" s="66">
        <v>1</v>
      </c>
      <c r="E1748" s="59" t="s">
        <v>85</v>
      </c>
      <c r="F1748" s="63">
        <f t="shared" si="58"/>
        <v>1</v>
      </c>
      <c r="G1748" s="63">
        <v>1105</v>
      </c>
    </row>
    <row r="1749" spans="1:7" ht="15" customHeight="1" x14ac:dyDescent="0.3">
      <c r="A1749" s="59" t="str">
        <f t="shared" si="57"/>
        <v>A1320/An1</v>
      </c>
      <c r="B1749" s="64" t="s">
        <v>2595</v>
      </c>
      <c r="C1749" s="64" t="s">
        <v>2596</v>
      </c>
      <c r="D1749" s="65">
        <v>1</v>
      </c>
      <c r="E1749" s="64" t="s">
        <v>85</v>
      </c>
      <c r="F1749" s="63">
        <f t="shared" si="58"/>
        <v>1</v>
      </c>
      <c r="G1749" s="63">
        <v>0</v>
      </c>
    </row>
    <row r="1750" spans="1:7" ht="15" customHeight="1" x14ac:dyDescent="0.3">
      <c r="A1750" s="59" t="str">
        <f t="shared" si="57"/>
        <v>A1320/Br1</v>
      </c>
      <c r="B1750" s="59" t="s">
        <v>2597</v>
      </c>
      <c r="C1750" s="59" t="s">
        <v>2598</v>
      </c>
      <c r="D1750" s="66">
        <v>1</v>
      </c>
      <c r="E1750" s="59" t="s">
        <v>85</v>
      </c>
      <c r="F1750" s="63">
        <f t="shared" si="58"/>
        <v>1</v>
      </c>
      <c r="G1750" s="63">
        <v>1105</v>
      </c>
    </row>
    <row r="1751" spans="1:7" ht="15" customHeight="1" x14ac:dyDescent="0.3">
      <c r="A1751" s="59" t="str">
        <f t="shared" si="57"/>
        <v>A1320/PS1</v>
      </c>
      <c r="B1751" s="64" t="s">
        <v>2599</v>
      </c>
      <c r="C1751" s="64" t="s">
        <v>2600</v>
      </c>
      <c r="D1751" s="65">
        <v>1</v>
      </c>
      <c r="E1751" s="64" t="s">
        <v>85</v>
      </c>
      <c r="F1751" s="63">
        <f t="shared" si="58"/>
        <v>1</v>
      </c>
      <c r="G1751" s="63">
        <v>1105</v>
      </c>
    </row>
    <row r="1752" spans="1:7" ht="15" customHeight="1" x14ac:dyDescent="0.3">
      <c r="A1752" s="59" t="str">
        <f t="shared" si="57"/>
        <v>A1340/021</v>
      </c>
      <c r="B1752" s="59" t="s">
        <v>2601</v>
      </c>
      <c r="C1752" s="59" t="s">
        <v>2602</v>
      </c>
      <c r="D1752" s="66">
        <v>1</v>
      </c>
      <c r="E1752" s="59" t="s">
        <v>85</v>
      </c>
      <c r="F1752" s="63">
        <f t="shared" si="58"/>
        <v>1</v>
      </c>
      <c r="G1752" s="63">
        <v>1066</v>
      </c>
    </row>
    <row r="1753" spans="1:7" ht="15" customHeight="1" x14ac:dyDescent="0.3">
      <c r="A1753" s="59" t="str">
        <f t="shared" si="57"/>
        <v>A1340/041</v>
      </c>
      <c r="B1753" s="64" t="s">
        <v>2603</v>
      </c>
      <c r="C1753" s="64" t="s">
        <v>2604</v>
      </c>
      <c r="D1753" s="65">
        <v>1</v>
      </c>
      <c r="E1753" s="64" t="s">
        <v>85</v>
      </c>
      <c r="F1753" s="63">
        <f t="shared" si="58"/>
        <v>1</v>
      </c>
      <c r="G1753" s="63">
        <v>1129</v>
      </c>
    </row>
    <row r="1754" spans="1:7" ht="15" customHeight="1" x14ac:dyDescent="0.3">
      <c r="A1754" s="59" t="str">
        <f t="shared" si="57"/>
        <v>A1340/An1</v>
      </c>
      <c r="B1754" s="59" t="s">
        <v>2605</v>
      </c>
      <c r="C1754" s="59" t="s">
        <v>2606</v>
      </c>
      <c r="D1754" s="66">
        <v>1</v>
      </c>
      <c r="E1754" s="59" t="s">
        <v>85</v>
      </c>
      <c r="F1754" s="63">
        <f t="shared" si="58"/>
        <v>1</v>
      </c>
      <c r="G1754" s="63">
        <v>0</v>
      </c>
    </row>
    <row r="1755" spans="1:7" ht="15" customHeight="1" x14ac:dyDescent="0.3">
      <c r="A1755" s="59" t="str">
        <f t="shared" si="57"/>
        <v>A1340/Br1</v>
      </c>
      <c r="B1755" s="64" t="s">
        <v>2607</v>
      </c>
      <c r="C1755" s="64" t="s">
        <v>2608</v>
      </c>
      <c r="D1755" s="65">
        <v>1</v>
      </c>
      <c r="E1755" s="64" t="s">
        <v>85</v>
      </c>
      <c r="F1755" s="63">
        <f t="shared" si="58"/>
        <v>1</v>
      </c>
      <c r="G1755" s="63">
        <v>1129</v>
      </c>
    </row>
    <row r="1756" spans="1:7" ht="15" customHeight="1" x14ac:dyDescent="0.3">
      <c r="A1756" s="59" t="str">
        <f t="shared" si="57"/>
        <v>A1340/PS1</v>
      </c>
      <c r="B1756" s="59" t="s">
        <v>2609</v>
      </c>
      <c r="C1756" s="59" t="s">
        <v>2610</v>
      </c>
      <c r="D1756" s="66">
        <v>1</v>
      </c>
      <c r="E1756" s="59" t="s">
        <v>85</v>
      </c>
      <c r="F1756" s="63">
        <f t="shared" si="58"/>
        <v>1</v>
      </c>
      <c r="G1756" s="63">
        <v>1129</v>
      </c>
    </row>
    <row r="1757" spans="1:7" ht="15" customHeight="1" x14ac:dyDescent="0.3">
      <c r="A1757" s="59" t="str">
        <f t="shared" si="57"/>
        <v>A1360/021</v>
      </c>
      <c r="B1757" s="64" t="s">
        <v>2611</v>
      </c>
      <c r="C1757" s="64" t="s">
        <v>2612</v>
      </c>
      <c r="D1757" s="65">
        <v>1</v>
      </c>
      <c r="E1757" s="64" t="s">
        <v>85</v>
      </c>
      <c r="F1757" s="63">
        <f t="shared" si="58"/>
        <v>1</v>
      </c>
      <c r="G1757" s="63">
        <v>1118</v>
      </c>
    </row>
    <row r="1758" spans="1:7" ht="15" customHeight="1" x14ac:dyDescent="0.3">
      <c r="A1758" s="59" t="str">
        <f t="shared" si="57"/>
        <v>A1360/041</v>
      </c>
      <c r="B1758" s="59" t="s">
        <v>2613</v>
      </c>
      <c r="C1758" s="59" t="s">
        <v>2614</v>
      </c>
      <c r="D1758" s="66">
        <v>1</v>
      </c>
      <c r="E1758" s="59" t="s">
        <v>85</v>
      </c>
      <c r="F1758" s="63">
        <f t="shared" si="58"/>
        <v>1</v>
      </c>
      <c r="G1758" s="63">
        <v>1183</v>
      </c>
    </row>
    <row r="1759" spans="1:7" ht="15" customHeight="1" x14ac:dyDescent="0.3">
      <c r="A1759" s="59" t="str">
        <f t="shared" si="57"/>
        <v>A1360/An1</v>
      </c>
      <c r="B1759" s="64" t="s">
        <v>2615</v>
      </c>
      <c r="C1759" s="64" t="s">
        <v>2616</v>
      </c>
      <c r="D1759" s="65">
        <v>1</v>
      </c>
      <c r="E1759" s="64" t="s">
        <v>85</v>
      </c>
      <c r="F1759" s="63">
        <f t="shared" si="58"/>
        <v>1</v>
      </c>
      <c r="G1759" s="63">
        <v>1118</v>
      </c>
    </row>
    <row r="1760" spans="1:7" ht="15" customHeight="1" x14ac:dyDescent="0.3">
      <c r="A1760" s="59" t="str">
        <f t="shared" si="57"/>
        <v>A1360/Br1</v>
      </c>
      <c r="B1760" s="59" t="s">
        <v>2617</v>
      </c>
      <c r="C1760" s="59" t="s">
        <v>2618</v>
      </c>
      <c r="D1760" s="66">
        <v>1</v>
      </c>
      <c r="E1760" s="59" t="s">
        <v>85</v>
      </c>
      <c r="F1760" s="63">
        <f t="shared" si="58"/>
        <v>1</v>
      </c>
      <c r="G1760" s="63">
        <v>1183</v>
      </c>
    </row>
    <row r="1761" spans="1:7" ht="15" customHeight="1" x14ac:dyDescent="0.3">
      <c r="A1761" s="59" t="str">
        <f t="shared" si="57"/>
        <v>A1360/PS1</v>
      </c>
      <c r="B1761" s="64" t="s">
        <v>2619</v>
      </c>
      <c r="C1761" s="64" t="s">
        <v>2620</v>
      </c>
      <c r="D1761" s="65">
        <v>1</v>
      </c>
      <c r="E1761" s="64" t="s">
        <v>85</v>
      </c>
      <c r="F1761" s="63">
        <f t="shared" si="58"/>
        <v>1</v>
      </c>
      <c r="G1761" s="63">
        <v>1118</v>
      </c>
    </row>
    <row r="1762" spans="1:7" ht="15" customHeight="1" x14ac:dyDescent="0.3">
      <c r="A1762" s="59" t="str">
        <f t="shared" si="57"/>
        <v>A1380/021</v>
      </c>
      <c r="B1762" s="59" t="s">
        <v>2621</v>
      </c>
      <c r="C1762" s="59" t="s">
        <v>2622</v>
      </c>
      <c r="D1762" s="66">
        <v>1</v>
      </c>
      <c r="E1762" s="59" t="s">
        <v>85</v>
      </c>
      <c r="F1762" s="63">
        <f t="shared" si="58"/>
        <v>1</v>
      </c>
      <c r="G1762" s="63">
        <v>2210</v>
      </c>
    </row>
    <row r="1763" spans="1:7" ht="15" customHeight="1" x14ac:dyDescent="0.3">
      <c r="A1763" s="59" t="str">
        <f t="shared" si="57"/>
        <v>A1380/041</v>
      </c>
      <c r="B1763" s="64" t="s">
        <v>2623</v>
      </c>
      <c r="C1763" s="64" t="s">
        <v>2624</v>
      </c>
      <c r="D1763" s="65">
        <v>1</v>
      </c>
      <c r="E1763" s="64" t="s">
        <v>85</v>
      </c>
      <c r="F1763" s="63">
        <f t="shared" si="58"/>
        <v>1</v>
      </c>
      <c r="G1763" s="63">
        <v>2210</v>
      </c>
    </row>
    <row r="1764" spans="1:7" ht="15" customHeight="1" x14ac:dyDescent="0.3">
      <c r="A1764" s="59" t="str">
        <f t="shared" si="57"/>
        <v>A1380/An1</v>
      </c>
      <c r="B1764" s="59" t="s">
        <v>2625</v>
      </c>
      <c r="C1764" s="59" t="s">
        <v>2626</v>
      </c>
      <c r="D1764" s="66">
        <v>1</v>
      </c>
      <c r="E1764" s="59" t="s">
        <v>85</v>
      </c>
      <c r="F1764" s="63">
        <f t="shared" si="58"/>
        <v>1</v>
      </c>
      <c r="G1764" s="63">
        <v>2210</v>
      </c>
    </row>
    <row r="1765" spans="1:7" ht="15" customHeight="1" x14ac:dyDescent="0.3">
      <c r="A1765" s="59" t="str">
        <f t="shared" si="57"/>
        <v>A1380/Br1</v>
      </c>
      <c r="B1765" s="64" t="s">
        <v>2627</v>
      </c>
      <c r="C1765" s="64" t="s">
        <v>2628</v>
      </c>
      <c r="D1765" s="65">
        <v>1</v>
      </c>
      <c r="E1765" s="64" t="s">
        <v>85</v>
      </c>
      <c r="F1765" s="63">
        <f t="shared" si="58"/>
        <v>1</v>
      </c>
      <c r="G1765" s="63">
        <v>2210</v>
      </c>
    </row>
    <row r="1766" spans="1:7" ht="15" customHeight="1" x14ac:dyDescent="0.3">
      <c r="A1766" s="59" t="str">
        <f t="shared" si="57"/>
        <v>A1380/PS1</v>
      </c>
      <c r="B1766" s="59" t="s">
        <v>2629</v>
      </c>
      <c r="C1766" s="59" t="s">
        <v>2630</v>
      </c>
      <c r="D1766" s="66">
        <v>1</v>
      </c>
      <c r="E1766" s="59" t="s">
        <v>85</v>
      </c>
      <c r="F1766" s="63">
        <f t="shared" si="58"/>
        <v>1</v>
      </c>
      <c r="G1766" s="63">
        <v>2210</v>
      </c>
    </row>
    <row r="1767" spans="1:7" ht="15" customHeight="1" x14ac:dyDescent="0.3">
      <c r="A1767" s="59" t="str">
        <f t="shared" si="57"/>
        <v>A1400/021</v>
      </c>
      <c r="B1767" s="64" t="s">
        <v>2631</v>
      </c>
      <c r="C1767" s="64" t="s">
        <v>2632</v>
      </c>
      <c r="D1767" s="65">
        <v>1</v>
      </c>
      <c r="E1767" s="64" t="s">
        <v>85</v>
      </c>
      <c r="F1767" s="63">
        <f t="shared" si="58"/>
        <v>1</v>
      </c>
      <c r="G1767" s="63">
        <v>2144</v>
      </c>
    </row>
    <row r="1768" spans="1:7" ht="15" customHeight="1" x14ac:dyDescent="0.3">
      <c r="A1768" s="59" t="str">
        <f t="shared" si="57"/>
        <v>A1400/041</v>
      </c>
      <c r="B1768" s="59" t="s">
        <v>2633</v>
      </c>
      <c r="C1768" s="59" t="s">
        <v>2634</v>
      </c>
      <c r="D1768" s="66">
        <v>1</v>
      </c>
      <c r="E1768" s="59" t="s">
        <v>85</v>
      </c>
      <c r="F1768" s="63">
        <f t="shared" si="58"/>
        <v>1</v>
      </c>
      <c r="G1768" s="63">
        <v>2401</v>
      </c>
    </row>
    <row r="1769" spans="1:7" ht="15" customHeight="1" x14ac:dyDescent="0.3">
      <c r="A1769" s="59" t="str">
        <f t="shared" si="57"/>
        <v>A1400/An1</v>
      </c>
      <c r="B1769" s="64" t="s">
        <v>2635</v>
      </c>
      <c r="C1769" s="64" t="s">
        <v>2636</v>
      </c>
      <c r="D1769" s="65">
        <v>1</v>
      </c>
      <c r="E1769" s="64" t="s">
        <v>85</v>
      </c>
      <c r="F1769" s="63">
        <f t="shared" si="58"/>
        <v>1</v>
      </c>
      <c r="G1769" s="63">
        <v>2401</v>
      </c>
    </row>
    <row r="1770" spans="1:7" ht="15" customHeight="1" x14ac:dyDescent="0.3">
      <c r="A1770" s="59" t="str">
        <f t="shared" si="57"/>
        <v>A1400/Br1</v>
      </c>
      <c r="B1770" s="59" t="s">
        <v>2637</v>
      </c>
      <c r="C1770" s="59" t="s">
        <v>2638</v>
      </c>
      <c r="D1770" s="66">
        <v>1</v>
      </c>
      <c r="E1770" s="59" t="s">
        <v>85</v>
      </c>
      <c r="F1770" s="63">
        <f t="shared" si="58"/>
        <v>1</v>
      </c>
      <c r="G1770" s="63">
        <v>2401</v>
      </c>
    </row>
    <row r="1771" spans="1:7" ht="15" customHeight="1" x14ac:dyDescent="0.3">
      <c r="A1771" s="59" t="str">
        <f t="shared" si="57"/>
        <v>A1400/PS1</v>
      </c>
      <c r="B1771" s="64" t="s">
        <v>2639</v>
      </c>
      <c r="C1771" s="64" t="s">
        <v>2640</v>
      </c>
      <c r="D1771" s="65">
        <v>1</v>
      </c>
      <c r="E1771" s="64" t="s">
        <v>85</v>
      </c>
      <c r="F1771" s="63">
        <f t="shared" si="58"/>
        <v>1</v>
      </c>
      <c r="G1771" s="63">
        <v>2401</v>
      </c>
    </row>
    <row r="1772" spans="1:7" ht="15" customHeight="1" x14ac:dyDescent="0.3">
      <c r="A1772" s="59" t="str">
        <f t="shared" si="57"/>
        <v>A1KR/1101</v>
      </c>
      <c r="B1772" s="59" t="s">
        <v>2641</v>
      </c>
      <c r="C1772" s="59" t="s">
        <v>2642</v>
      </c>
      <c r="D1772" s="66">
        <v>1</v>
      </c>
      <c r="E1772" s="59" t="s">
        <v>10</v>
      </c>
      <c r="F1772" s="63">
        <f t="shared" si="58"/>
        <v>1</v>
      </c>
      <c r="G1772" s="63">
        <v>112</v>
      </c>
    </row>
    <row r="1773" spans="1:7" ht="15" customHeight="1" x14ac:dyDescent="0.3">
      <c r="A1773" s="59" t="str">
        <f t="shared" si="57"/>
        <v>A1KR/1301</v>
      </c>
      <c r="B1773" s="64" t="s">
        <v>2643</v>
      </c>
      <c r="C1773" s="64" t="s">
        <v>2644</v>
      </c>
      <c r="D1773" s="65">
        <v>1</v>
      </c>
      <c r="E1773" s="64" t="s">
        <v>10</v>
      </c>
      <c r="F1773" s="63">
        <f t="shared" si="58"/>
        <v>1</v>
      </c>
      <c r="G1773" s="63">
        <v>112</v>
      </c>
    </row>
    <row r="1774" spans="1:7" ht="15" customHeight="1" x14ac:dyDescent="0.3">
      <c r="A1774" s="59" t="str">
        <f t="shared" si="57"/>
        <v>A1kr/1501</v>
      </c>
      <c r="B1774" s="59" t="s">
        <v>2645</v>
      </c>
      <c r="C1774" s="59" t="s">
        <v>2646</v>
      </c>
      <c r="D1774" s="66">
        <v>1</v>
      </c>
      <c r="E1774" s="59" t="s">
        <v>10</v>
      </c>
      <c r="F1774" s="63">
        <f t="shared" si="58"/>
        <v>1</v>
      </c>
      <c r="G1774" s="63">
        <v>112</v>
      </c>
    </row>
    <row r="1775" spans="1:7" ht="15" customHeight="1" x14ac:dyDescent="0.3">
      <c r="A1775" s="59" t="str">
        <f t="shared" si="57"/>
        <v>A1kr/1651</v>
      </c>
      <c r="B1775" s="64" t="s">
        <v>2647</v>
      </c>
      <c r="C1775" s="64" t="s">
        <v>2648</v>
      </c>
      <c r="D1775" s="65">
        <v>1</v>
      </c>
      <c r="E1775" s="64" t="s">
        <v>10</v>
      </c>
      <c r="F1775" s="63">
        <f t="shared" si="58"/>
        <v>1</v>
      </c>
      <c r="G1775" s="63">
        <v>112</v>
      </c>
    </row>
    <row r="1776" spans="1:7" ht="15" customHeight="1" x14ac:dyDescent="0.3">
      <c r="A1776" s="59" t="str">
        <f t="shared" si="57"/>
        <v>A1kr/2401</v>
      </c>
      <c r="B1776" s="59" t="s">
        <v>2649</v>
      </c>
      <c r="C1776" s="59" t="s">
        <v>2650</v>
      </c>
      <c r="D1776" s="66">
        <v>1</v>
      </c>
      <c r="E1776" s="59" t="s">
        <v>10</v>
      </c>
      <c r="F1776" s="63">
        <f t="shared" si="58"/>
        <v>1</v>
      </c>
      <c r="G1776" s="63">
        <v>175</v>
      </c>
    </row>
    <row r="1777" spans="1:7" ht="15" customHeight="1" x14ac:dyDescent="0.3">
      <c r="A1777" s="59" t="str">
        <f t="shared" si="57"/>
        <v>A1kr/2601</v>
      </c>
      <c r="B1777" s="64" t="s">
        <v>2651</v>
      </c>
      <c r="C1777" s="64" t="s">
        <v>2652</v>
      </c>
      <c r="D1777" s="65">
        <v>1</v>
      </c>
      <c r="E1777" s="64" t="s">
        <v>10</v>
      </c>
      <c r="F1777" s="63">
        <f t="shared" si="58"/>
        <v>1</v>
      </c>
      <c r="G1777" s="63">
        <v>175</v>
      </c>
    </row>
    <row r="1778" spans="1:7" ht="15" customHeight="1" x14ac:dyDescent="0.3">
      <c r="A1778" s="59" t="str">
        <f t="shared" si="57"/>
        <v>A1kr/501</v>
      </c>
      <c r="B1778" s="59" t="s">
        <v>2653</v>
      </c>
      <c r="C1778" s="59" t="s">
        <v>2654</v>
      </c>
      <c r="D1778" s="66">
        <v>1</v>
      </c>
      <c r="E1778" s="59" t="s">
        <v>10</v>
      </c>
      <c r="F1778" s="63">
        <f t="shared" si="58"/>
        <v>1</v>
      </c>
      <c r="G1778" s="63">
        <v>112</v>
      </c>
    </row>
    <row r="1779" spans="1:7" ht="15" customHeight="1" x14ac:dyDescent="0.3">
      <c r="A1779" s="59" t="str">
        <f t="shared" si="57"/>
        <v>A1kr/701</v>
      </c>
      <c r="B1779" s="64" t="s">
        <v>2655</v>
      </c>
      <c r="C1779" s="64" t="s">
        <v>2656</v>
      </c>
      <c r="D1779" s="65">
        <v>1</v>
      </c>
      <c r="E1779" s="64" t="s">
        <v>10</v>
      </c>
      <c r="F1779" s="63">
        <f t="shared" si="58"/>
        <v>1</v>
      </c>
      <c r="G1779" s="63">
        <v>112</v>
      </c>
    </row>
    <row r="1780" spans="1:7" ht="15" customHeight="1" x14ac:dyDescent="0.3">
      <c r="A1780" s="59" t="str">
        <f t="shared" si="57"/>
        <v>A1kr/901</v>
      </c>
      <c r="B1780" s="59" t="s">
        <v>2657</v>
      </c>
      <c r="C1780" s="59" t="s">
        <v>2658</v>
      </c>
      <c r="D1780" s="66">
        <v>1</v>
      </c>
      <c r="E1780" s="59" t="s">
        <v>10</v>
      </c>
      <c r="F1780" s="63">
        <f t="shared" si="58"/>
        <v>1</v>
      </c>
      <c r="G1780" s="63">
        <v>112</v>
      </c>
    </row>
    <row r="1781" spans="1:7" ht="15" customHeight="1" x14ac:dyDescent="0.3">
      <c r="A1781" s="59" t="str">
        <f t="shared" si="57"/>
        <v>A1v1</v>
      </c>
      <c r="B1781" s="64" t="s">
        <v>2659</v>
      </c>
      <c r="C1781" s="64" t="s">
        <v>2660</v>
      </c>
      <c r="D1781" s="65">
        <v>1</v>
      </c>
      <c r="E1781" s="64" t="s">
        <v>2</v>
      </c>
      <c r="F1781" s="63">
        <f t="shared" si="58"/>
        <v>1</v>
      </c>
      <c r="G1781" s="63">
        <v>2</v>
      </c>
    </row>
    <row r="1782" spans="1:7" ht="15" customHeight="1" x14ac:dyDescent="0.3">
      <c r="A1782" s="59" t="str">
        <f t="shared" si="57"/>
        <v>A2240/291</v>
      </c>
      <c r="B1782" s="59" t="s">
        <v>2661</v>
      </c>
      <c r="C1782" s="59" t="s">
        <v>2662</v>
      </c>
      <c r="D1782" s="66">
        <v>1</v>
      </c>
      <c r="E1782" s="59" t="s">
        <v>85</v>
      </c>
      <c r="F1782" s="63">
        <f t="shared" si="58"/>
        <v>1</v>
      </c>
      <c r="G1782" s="63">
        <v>19</v>
      </c>
    </row>
    <row r="1783" spans="1:7" ht="15" customHeight="1" x14ac:dyDescent="0.3">
      <c r="A1783" s="59" t="str">
        <f t="shared" si="57"/>
        <v>A1kr/3201</v>
      </c>
      <c r="B1783" s="64" t="s">
        <v>2663</v>
      </c>
      <c r="C1783" s="64" t="s">
        <v>2664</v>
      </c>
      <c r="D1783" s="65">
        <v>1</v>
      </c>
      <c r="E1783" s="64" t="s">
        <v>10</v>
      </c>
      <c r="F1783" s="63">
        <f t="shared" si="58"/>
        <v>1</v>
      </c>
      <c r="G1783" s="63">
        <v>175</v>
      </c>
    </row>
    <row r="1784" spans="1:7" ht="15" customHeight="1" x14ac:dyDescent="0.3">
      <c r="A1784" s="59" t="str">
        <f t="shared" si="57"/>
        <v>A1kr/3401</v>
      </c>
      <c r="B1784" s="59" t="s">
        <v>2665</v>
      </c>
      <c r="C1784" s="59" t="s">
        <v>2666</v>
      </c>
      <c r="D1784" s="66">
        <v>1</v>
      </c>
      <c r="E1784" s="59" t="s">
        <v>10</v>
      </c>
      <c r="F1784" s="63">
        <f t="shared" si="58"/>
        <v>1</v>
      </c>
      <c r="G1784" s="63">
        <v>175</v>
      </c>
    </row>
    <row r="1785" spans="1:7" ht="15" customHeight="1" x14ac:dyDescent="0.3">
      <c r="A1785" s="59" t="str">
        <f t="shared" si="57"/>
        <v>A1kr/3601</v>
      </c>
      <c r="B1785" s="64" t="s">
        <v>2667</v>
      </c>
      <c r="C1785" s="64" t="s">
        <v>2668</v>
      </c>
      <c r="D1785" s="65">
        <v>1</v>
      </c>
      <c r="E1785" s="64" t="s">
        <v>10</v>
      </c>
      <c r="F1785" s="63">
        <f t="shared" si="58"/>
        <v>1</v>
      </c>
      <c r="G1785" s="63">
        <v>175</v>
      </c>
    </row>
    <row r="1786" spans="1:7" ht="15" customHeight="1" x14ac:dyDescent="0.3">
      <c r="A1786" s="59" t="str">
        <f t="shared" si="57"/>
        <v>003vysek1</v>
      </c>
      <c r="B1786" s="59" t="s">
        <v>2669</v>
      </c>
      <c r="C1786" s="59" t="s">
        <v>2670</v>
      </c>
      <c r="D1786" s="66">
        <v>1</v>
      </c>
      <c r="E1786" s="59" t="s">
        <v>2</v>
      </c>
      <c r="F1786" s="63">
        <f t="shared" si="58"/>
        <v>1</v>
      </c>
      <c r="G1786" s="63">
        <v>80</v>
      </c>
    </row>
    <row r="1787" spans="1:7" ht="15" customHeight="1" x14ac:dyDescent="0.3">
      <c r="A1787" s="59" t="str">
        <f t="shared" si="57"/>
        <v>004vysek1</v>
      </c>
      <c r="B1787" s="64" t="s">
        <v>2671</v>
      </c>
      <c r="C1787" s="64" t="s">
        <v>2672</v>
      </c>
      <c r="D1787" s="65">
        <v>1</v>
      </c>
      <c r="E1787" s="64" t="s">
        <v>2</v>
      </c>
      <c r="F1787" s="63">
        <f t="shared" si="58"/>
        <v>1</v>
      </c>
      <c r="G1787" s="63">
        <v>80</v>
      </c>
    </row>
    <row r="1788" spans="1:7" ht="15" customHeight="1" x14ac:dyDescent="0.3">
      <c r="A1788" s="59" t="str">
        <f t="shared" si="57"/>
        <v>00vysekD1</v>
      </c>
      <c r="B1788" s="59" t="s">
        <v>2673</v>
      </c>
      <c r="C1788" s="59" t="s">
        <v>2674</v>
      </c>
      <c r="D1788" s="66">
        <v>1</v>
      </c>
      <c r="E1788" s="59" t="s">
        <v>2</v>
      </c>
      <c r="F1788" s="63">
        <f t="shared" si="58"/>
        <v>1</v>
      </c>
      <c r="G1788" s="63">
        <v>342</v>
      </c>
    </row>
    <row r="1789" spans="1:7" ht="15" customHeight="1" x14ac:dyDescent="0.3">
      <c r="A1789" s="59" t="str">
        <f t="shared" si="57"/>
        <v>0vysekA11</v>
      </c>
      <c r="B1789" s="64" t="s">
        <v>2675</v>
      </c>
      <c r="C1789" s="64" t="s">
        <v>2676</v>
      </c>
      <c r="D1789" s="65">
        <v>1</v>
      </c>
      <c r="E1789" s="64" t="s">
        <v>2</v>
      </c>
      <c r="F1789" s="63">
        <f t="shared" si="58"/>
        <v>1</v>
      </c>
      <c r="G1789" s="63">
        <v>318</v>
      </c>
    </row>
    <row r="1790" spans="1:7" ht="15" customHeight="1" x14ac:dyDescent="0.3">
      <c r="A1790" s="59" t="str">
        <f t="shared" si="57"/>
        <v>0vysekA21</v>
      </c>
      <c r="B1790" s="59" t="s">
        <v>2677</v>
      </c>
      <c r="C1790" s="59" t="s">
        <v>2678</v>
      </c>
      <c r="D1790" s="66">
        <v>1</v>
      </c>
      <c r="E1790" s="59" t="s">
        <v>2</v>
      </c>
      <c r="F1790" s="63">
        <f t="shared" si="58"/>
        <v>1</v>
      </c>
      <c r="G1790" s="63">
        <v>484</v>
      </c>
    </row>
    <row r="1791" spans="1:7" ht="15" customHeight="1" x14ac:dyDescent="0.3">
      <c r="A1791" s="59" t="str">
        <f t="shared" si="57"/>
        <v>0vysekB11</v>
      </c>
      <c r="B1791" s="64" t="s">
        <v>2679</v>
      </c>
      <c r="C1791" s="64" t="s">
        <v>2680</v>
      </c>
      <c r="D1791" s="65">
        <v>1</v>
      </c>
      <c r="E1791" s="64" t="s">
        <v>2</v>
      </c>
      <c r="F1791" s="63">
        <f t="shared" si="58"/>
        <v>1</v>
      </c>
      <c r="G1791" s="63">
        <v>379</v>
      </c>
    </row>
    <row r="1792" spans="1:7" ht="15" customHeight="1" x14ac:dyDescent="0.3">
      <c r="A1792" s="59" t="str">
        <f t="shared" si="57"/>
        <v>0vysekB21</v>
      </c>
      <c r="B1792" s="59" t="s">
        <v>2681</v>
      </c>
      <c r="C1792" s="59" t="s">
        <v>2682</v>
      </c>
      <c r="D1792" s="66">
        <v>1</v>
      </c>
      <c r="E1792" s="59" t="s">
        <v>2</v>
      </c>
      <c r="F1792" s="63">
        <f t="shared" si="58"/>
        <v>1</v>
      </c>
      <c r="G1792" s="63">
        <v>520</v>
      </c>
    </row>
    <row r="1793" spans="1:7" ht="15" customHeight="1" x14ac:dyDescent="0.3">
      <c r="A1793" s="59" t="str">
        <f t="shared" si="57"/>
        <v>0vysekC11</v>
      </c>
      <c r="B1793" s="64" t="s">
        <v>2683</v>
      </c>
      <c r="C1793" s="64" t="s">
        <v>2684</v>
      </c>
      <c r="D1793" s="65">
        <v>1</v>
      </c>
      <c r="E1793" s="64" t="s">
        <v>2</v>
      </c>
      <c r="F1793" s="63">
        <f t="shared" si="58"/>
        <v>1</v>
      </c>
      <c r="G1793" s="63">
        <v>318</v>
      </c>
    </row>
    <row r="1794" spans="1:7" ht="15" customHeight="1" x14ac:dyDescent="0.3">
      <c r="A1794" s="59" t="str">
        <f t="shared" ref="A1794:A1824" si="59">_xlfn.CONCAT(B1794,F1794)</f>
        <v>0vysekC21</v>
      </c>
      <c r="B1794" s="59" t="s">
        <v>2685</v>
      </c>
      <c r="C1794" s="59" t="s">
        <v>2686</v>
      </c>
      <c r="D1794" s="66">
        <v>1</v>
      </c>
      <c r="E1794" s="59" t="s">
        <v>2</v>
      </c>
      <c r="F1794" s="63">
        <f t="shared" si="58"/>
        <v>1</v>
      </c>
      <c r="G1794" s="63">
        <v>484</v>
      </c>
    </row>
    <row r="1795" spans="1:7" ht="15" customHeight="1" x14ac:dyDescent="0.3">
      <c r="A1795" s="59" t="str">
        <f t="shared" si="59"/>
        <v>fixset1</v>
      </c>
      <c r="B1795" s="64" t="s">
        <v>22</v>
      </c>
      <c r="C1795" s="64" t="s">
        <v>21</v>
      </c>
      <c r="D1795" s="65">
        <v>1</v>
      </c>
      <c r="E1795" s="64" t="s">
        <v>2</v>
      </c>
      <c r="F1795" s="63">
        <f t="shared" si="58"/>
        <v>1</v>
      </c>
      <c r="G1795" s="63">
        <v>0</v>
      </c>
    </row>
    <row r="1796" spans="1:7" ht="15" customHeight="1" x14ac:dyDescent="0.3">
      <c r="A1796" s="59" t="str">
        <f t="shared" si="59"/>
        <v>lak00011</v>
      </c>
      <c r="B1796" s="59" t="s">
        <v>835</v>
      </c>
      <c r="C1796" s="59" t="s">
        <v>2687</v>
      </c>
      <c r="D1796" s="66">
        <v>1</v>
      </c>
      <c r="E1796" s="59" t="s">
        <v>2</v>
      </c>
      <c r="F1796" s="63">
        <f t="shared" si="58"/>
        <v>1</v>
      </c>
      <c r="G1796" s="63">
        <v>2601</v>
      </c>
    </row>
    <row r="1797" spans="1:7" ht="15" customHeight="1" x14ac:dyDescent="0.3">
      <c r="A1797" s="59" t="str">
        <f t="shared" si="59"/>
        <v>protikusRB021</v>
      </c>
      <c r="B1797" s="64" t="s">
        <v>20</v>
      </c>
      <c r="C1797" s="64" t="s">
        <v>19</v>
      </c>
      <c r="D1797" s="65">
        <v>1</v>
      </c>
      <c r="E1797" s="64" t="s">
        <v>2</v>
      </c>
      <c r="F1797" s="63">
        <f t="shared" si="58"/>
        <v>1</v>
      </c>
      <c r="G1797" s="63">
        <v>80</v>
      </c>
    </row>
    <row r="1798" spans="1:7" ht="15" customHeight="1" x14ac:dyDescent="0.3">
      <c r="A1798" s="59" t="str">
        <f t="shared" si="59"/>
        <v>sluRB661</v>
      </c>
      <c r="B1798" s="59" t="s">
        <v>18</v>
      </c>
      <c r="C1798" s="59" t="s">
        <v>17</v>
      </c>
      <c r="D1798" s="66">
        <v>1</v>
      </c>
      <c r="E1798" s="59" t="s">
        <v>2</v>
      </c>
      <c r="F1798" s="63">
        <f t="shared" si="58"/>
        <v>1</v>
      </c>
      <c r="G1798" s="63">
        <v>140</v>
      </c>
    </row>
    <row r="1799" spans="1:7" ht="15" customHeight="1" x14ac:dyDescent="0.3">
      <c r="A1799" s="59" t="str">
        <f t="shared" si="59"/>
        <v>sluzbaRC031</v>
      </c>
      <c r="B1799" s="64" t="s">
        <v>16</v>
      </c>
      <c r="C1799" s="64" t="s">
        <v>15</v>
      </c>
      <c r="D1799" s="65">
        <v>1</v>
      </c>
      <c r="E1799" s="64" t="s">
        <v>2</v>
      </c>
      <c r="F1799" s="63">
        <f t="shared" si="58"/>
        <v>1</v>
      </c>
      <c r="G1799" s="63">
        <v>140</v>
      </c>
    </row>
    <row r="1800" spans="1:7" ht="15" customHeight="1" x14ac:dyDescent="0.3">
      <c r="A1800" s="59" t="str">
        <f t="shared" si="59"/>
        <v>sluzbaRC21</v>
      </c>
      <c r="B1800" s="59" t="s">
        <v>14</v>
      </c>
      <c r="C1800" s="59" t="s">
        <v>13</v>
      </c>
      <c r="D1800" s="66">
        <v>1</v>
      </c>
      <c r="E1800" s="59" t="s">
        <v>2</v>
      </c>
      <c r="F1800" s="63">
        <f t="shared" si="58"/>
        <v>1</v>
      </c>
      <c r="G1800" s="63">
        <v>242</v>
      </c>
    </row>
    <row r="1801" spans="1:7" ht="15" customHeight="1" x14ac:dyDescent="0.3">
      <c r="A1801" s="59" t="str">
        <f t="shared" si="59"/>
        <v>sluzRC111</v>
      </c>
      <c r="B1801" s="64" t="s">
        <v>12</v>
      </c>
      <c r="C1801" s="64" t="s">
        <v>11</v>
      </c>
      <c r="D1801" s="65">
        <v>1</v>
      </c>
      <c r="E1801" s="64" t="s">
        <v>10</v>
      </c>
      <c r="F1801" s="63">
        <f t="shared" si="58"/>
        <v>1</v>
      </c>
      <c r="G1801" s="63">
        <v>140</v>
      </c>
    </row>
    <row r="1802" spans="1:7" ht="15" customHeight="1" x14ac:dyDescent="0.3">
      <c r="A1802" s="59" t="str">
        <f t="shared" si="59"/>
        <v>T1005/R51</v>
      </c>
      <c r="B1802" s="59" t="s">
        <v>2688</v>
      </c>
      <c r="C1802" s="59" t="s">
        <v>2689</v>
      </c>
      <c r="D1802" s="66">
        <v>1</v>
      </c>
      <c r="E1802" s="59" t="s">
        <v>10</v>
      </c>
      <c r="F1802" s="63">
        <f t="shared" si="58"/>
        <v>1</v>
      </c>
      <c r="G1802" s="63">
        <v>12</v>
      </c>
    </row>
    <row r="1803" spans="1:7" ht="15" customHeight="1" x14ac:dyDescent="0.3">
      <c r="A1803" s="59" t="str">
        <f t="shared" si="59"/>
        <v>T1020/R51</v>
      </c>
      <c r="B1803" s="64" t="s">
        <v>2690</v>
      </c>
      <c r="C1803" s="64" t="s">
        <v>2691</v>
      </c>
      <c r="D1803" s="65">
        <v>1</v>
      </c>
      <c r="E1803" s="64" t="s">
        <v>10</v>
      </c>
      <c r="F1803" s="63">
        <f t="shared" si="58"/>
        <v>1</v>
      </c>
      <c r="G1803" s="63">
        <v>18</v>
      </c>
    </row>
    <row r="1804" spans="1:7" ht="15" customHeight="1" x14ac:dyDescent="0.3">
      <c r="A1804" s="59" t="str">
        <f t="shared" si="59"/>
        <v>upravaU/11</v>
      </c>
      <c r="B1804" s="59" t="s">
        <v>2692</v>
      </c>
      <c r="C1804" s="59" t="s">
        <v>2693</v>
      </c>
      <c r="D1804" s="66">
        <v>1</v>
      </c>
      <c r="E1804" s="59" t="s">
        <v>2</v>
      </c>
      <c r="F1804" s="63">
        <f t="shared" si="58"/>
        <v>1</v>
      </c>
      <c r="G1804" s="63">
        <v>47</v>
      </c>
    </row>
    <row r="1805" spans="1:7" ht="15" customHeight="1" x14ac:dyDescent="0.3">
      <c r="A1805" s="59" t="str">
        <f t="shared" si="59"/>
        <v>upravaU/21</v>
      </c>
      <c r="B1805" s="64" t="s">
        <v>2694</v>
      </c>
      <c r="C1805" s="64" t="s">
        <v>2695</v>
      </c>
      <c r="D1805" s="65">
        <v>1</v>
      </c>
      <c r="E1805" s="64" t="s">
        <v>2</v>
      </c>
      <c r="F1805" s="63">
        <f t="shared" si="58"/>
        <v>1</v>
      </c>
      <c r="G1805" s="63">
        <v>71</v>
      </c>
    </row>
    <row r="1806" spans="1:7" ht="15" customHeight="1" x14ac:dyDescent="0.3">
      <c r="A1806" s="59" t="str">
        <f t="shared" si="59"/>
        <v>vyrez_4501</v>
      </c>
      <c r="B1806" s="59" t="s">
        <v>2696</v>
      </c>
      <c r="C1806" s="59" t="s">
        <v>2697</v>
      </c>
      <c r="D1806" s="66">
        <v>1</v>
      </c>
      <c r="E1806" s="59" t="s">
        <v>2</v>
      </c>
      <c r="F1806" s="63">
        <f t="shared" ref="F1806:F1816" si="60">D1806</f>
        <v>1</v>
      </c>
      <c r="G1806" s="63">
        <v>379</v>
      </c>
    </row>
    <row r="1807" spans="1:7" ht="15" customHeight="1" x14ac:dyDescent="0.3">
      <c r="A1807" s="59" t="str">
        <f t="shared" si="59"/>
        <v>vyrez_6001</v>
      </c>
      <c r="B1807" s="64" t="s">
        <v>2698</v>
      </c>
      <c r="C1807" s="64" t="s">
        <v>2699</v>
      </c>
      <c r="D1807" s="65">
        <v>1</v>
      </c>
      <c r="E1807" s="64" t="s">
        <v>2</v>
      </c>
      <c r="F1807" s="63">
        <f t="shared" si="60"/>
        <v>1</v>
      </c>
      <c r="G1807" s="63">
        <v>440</v>
      </c>
    </row>
    <row r="1808" spans="1:7" ht="15" customHeight="1" x14ac:dyDescent="0.3">
      <c r="A1808" s="59" t="str">
        <f t="shared" si="59"/>
        <v>vysek20201</v>
      </c>
      <c r="B1808" s="59" t="s">
        <v>2700</v>
      </c>
      <c r="C1808" s="59" t="s">
        <v>2701</v>
      </c>
      <c r="D1808" s="66">
        <v>1</v>
      </c>
      <c r="E1808" s="59" t="s">
        <v>10</v>
      </c>
      <c r="F1808" s="63">
        <f t="shared" si="60"/>
        <v>1</v>
      </c>
      <c r="G1808" s="63">
        <v>30</v>
      </c>
    </row>
    <row r="1809" spans="1:12" ht="15" customHeight="1" x14ac:dyDescent="0.3">
      <c r="A1809" s="59" t="str">
        <f t="shared" si="59"/>
        <v>vysekA1P1</v>
      </c>
      <c r="B1809" s="64" t="s">
        <v>2702</v>
      </c>
      <c r="C1809" s="64" t="s">
        <v>2703</v>
      </c>
      <c r="D1809" s="65">
        <v>1</v>
      </c>
      <c r="E1809" s="64" t="s">
        <v>2</v>
      </c>
      <c r="F1809" s="63">
        <f t="shared" si="60"/>
        <v>1</v>
      </c>
      <c r="G1809" s="63">
        <v>142</v>
      </c>
    </row>
    <row r="1810" spans="1:12" ht="15" customHeight="1" x14ac:dyDescent="0.3">
      <c r="A1810" s="59" t="str">
        <f t="shared" si="59"/>
        <v>vysekA2P1</v>
      </c>
      <c r="B1810" s="59" t="s">
        <v>2704</v>
      </c>
      <c r="C1810" s="59" t="s">
        <v>2705</v>
      </c>
      <c r="D1810" s="66">
        <v>1</v>
      </c>
      <c r="E1810" s="59" t="s">
        <v>2</v>
      </c>
      <c r="F1810" s="63">
        <f t="shared" si="60"/>
        <v>1</v>
      </c>
      <c r="G1810" s="63">
        <v>267</v>
      </c>
    </row>
    <row r="1811" spans="1:12" ht="15" customHeight="1" x14ac:dyDescent="0.3">
      <c r="A1811" s="59" t="str">
        <f t="shared" si="59"/>
        <v>vysekB1P1</v>
      </c>
      <c r="B1811" s="64" t="s">
        <v>2706</v>
      </c>
      <c r="C1811" s="64" t="s">
        <v>2707</v>
      </c>
      <c r="D1811" s="65">
        <v>1</v>
      </c>
      <c r="E1811" s="64" t="s">
        <v>2</v>
      </c>
      <c r="F1811" s="63">
        <f t="shared" si="60"/>
        <v>1</v>
      </c>
      <c r="G1811" s="63">
        <v>167</v>
      </c>
    </row>
    <row r="1812" spans="1:12" ht="15" customHeight="1" x14ac:dyDescent="0.3">
      <c r="A1812" s="59" t="str">
        <f t="shared" si="59"/>
        <v>vysekB2P1</v>
      </c>
      <c r="B1812" s="59" t="s">
        <v>2708</v>
      </c>
      <c r="C1812" s="59" t="s">
        <v>2709</v>
      </c>
      <c r="D1812" s="66">
        <v>1</v>
      </c>
      <c r="E1812" s="59" t="s">
        <v>2</v>
      </c>
      <c r="F1812" s="63">
        <f t="shared" si="60"/>
        <v>1</v>
      </c>
      <c r="G1812" s="63">
        <v>318</v>
      </c>
    </row>
    <row r="1813" spans="1:12" ht="15" customHeight="1" x14ac:dyDescent="0.3">
      <c r="A1813" s="59" t="str">
        <f t="shared" si="59"/>
        <v>zámekRB021</v>
      </c>
      <c r="B1813" s="64" t="s">
        <v>9</v>
      </c>
      <c r="C1813" s="64" t="s">
        <v>8</v>
      </c>
      <c r="D1813" s="65">
        <v>1</v>
      </c>
      <c r="E1813" s="64" t="s">
        <v>2</v>
      </c>
      <c r="F1813" s="63">
        <f t="shared" si="60"/>
        <v>1</v>
      </c>
      <c r="G1813" s="63">
        <v>139</v>
      </c>
    </row>
    <row r="1814" spans="1:12" ht="15" customHeight="1" x14ac:dyDescent="0.3">
      <c r="A1814" s="59" t="str">
        <f t="shared" si="59"/>
        <v>zámekRB601</v>
      </c>
      <c r="B1814" s="59" t="s">
        <v>7</v>
      </c>
      <c r="C1814" s="59" t="s">
        <v>6</v>
      </c>
      <c r="D1814" s="66">
        <v>1</v>
      </c>
      <c r="E1814" s="59" t="s">
        <v>2</v>
      </c>
      <c r="F1814" s="63">
        <f t="shared" si="60"/>
        <v>1</v>
      </c>
      <c r="G1814" s="63">
        <v>166</v>
      </c>
    </row>
    <row r="1815" spans="1:12" ht="15" customHeight="1" x14ac:dyDescent="0.3">
      <c r="A1815" s="59" t="str">
        <f t="shared" si="59"/>
        <v>zámekRC031</v>
      </c>
      <c r="B1815" s="64" t="s">
        <v>4</v>
      </c>
      <c r="C1815" s="64" t="s">
        <v>3</v>
      </c>
      <c r="D1815" s="65">
        <v>1</v>
      </c>
      <c r="E1815" s="64" t="s">
        <v>2</v>
      </c>
      <c r="F1815" s="63">
        <f t="shared" si="60"/>
        <v>1</v>
      </c>
      <c r="G1815" s="63">
        <v>246</v>
      </c>
    </row>
    <row r="1816" spans="1:12" ht="15" customHeight="1" x14ac:dyDescent="0.3">
      <c r="A1816" s="59" t="str">
        <f t="shared" si="59"/>
        <v>fix300001</v>
      </c>
      <c r="B1816" s="64" t="s">
        <v>2715</v>
      </c>
      <c r="C1816" s="64" t="s">
        <v>2714</v>
      </c>
      <c r="D1816" s="65">
        <v>1</v>
      </c>
      <c r="E1816" s="64" t="s">
        <v>2</v>
      </c>
      <c r="F1816" s="63">
        <f t="shared" si="60"/>
        <v>1</v>
      </c>
      <c r="G1816" s="63">
        <v>290</v>
      </c>
      <c r="H1816" s="62"/>
      <c r="I1816" s="61"/>
      <c r="J1816" s="60"/>
      <c r="K1816" s="60"/>
      <c r="L1816" s="60"/>
    </row>
    <row r="1817" spans="1:12" ht="15" customHeight="1" x14ac:dyDescent="0.3">
      <c r="A1817" s="59" t="str">
        <f t="shared" si="59"/>
        <v>fixmetalic1</v>
      </c>
      <c r="B1817" s="64" t="s">
        <v>2713</v>
      </c>
      <c r="C1817" s="64" t="s">
        <v>2712</v>
      </c>
      <c r="D1817" s="65">
        <v>1</v>
      </c>
      <c r="E1817" s="64" t="s">
        <v>2</v>
      </c>
      <c r="F1817" s="63">
        <v>1</v>
      </c>
      <c r="G1817" s="63">
        <v>564</v>
      </c>
      <c r="H1817" s="62"/>
      <c r="I1817" s="61"/>
      <c r="J1817" s="60"/>
      <c r="K1817" s="60"/>
      <c r="L1817" s="60"/>
    </row>
    <row r="1818" spans="1:12" ht="15" customHeight="1" x14ac:dyDescent="0.3">
      <c r="A1818" s="59" t="str">
        <f t="shared" si="59"/>
        <v>fixplast1</v>
      </c>
      <c r="B1818" s="64" t="s">
        <v>2711</v>
      </c>
      <c r="C1818" s="64" t="s">
        <v>2710</v>
      </c>
      <c r="D1818" s="65">
        <v>1</v>
      </c>
      <c r="E1818" s="64" t="s">
        <v>2</v>
      </c>
      <c r="F1818" s="63">
        <v>1</v>
      </c>
      <c r="G1818" s="63">
        <v>347</v>
      </c>
      <c r="H1818" s="62"/>
      <c r="I1818" s="61"/>
      <c r="J1818" s="60"/>
      <c r="K1818" s="60"/>
      <c r="L1818" s="60"/>
    </row>
    <row r="1819" spans="1:12" ht="15" customHeight="1" x14ac:dyDescent="0.3">
      <c r="A1819" s="59" t="str">
        <f t="shared" si="59"/>
        <v>KOOBOX FRAME/ch1</v>
      </c>
      <c r="B1819" s="53" t="s">
        <v>2720</v>
      </c>
      <c r="C1819" s="53" t="s">
        <v>2721</v>
      </c>
      <c r="D1819" s="54">
        <v>1</v>
      </c>
      <c r="E1819" s="53" t="s">
        <v>2</v>
      </c>
      <c r="F1819" s="54">
        <v>1</v>
      </c>
      <c r="G1819" s="55">
        <v>11187</v>
      </c>
    </row>
    <row r="1820" spans="1:12" ht="15" customHeight="1" x14ac:dyDescent="0.3">
      <c r="A1820" s="59" t="str">
        <f t="shared" si="59"/>
        <v>KOOBOX FRAME/Ne251</v>
      </c>
      <c r="B1820" s="53" t="s">
        <v>2722</v>
      </c>
      <c r="C1820" s="53" t="s">
        <v>2723</v>
      </c>
      <c r="D1820" s="54">
        <v>1</v>
      </c>
      <c r="E1820" s="53" t="s">
        <v>2</v>
      </c>
      <c r="F1820" s="54">
        <v>1</v>
      </c>
      <c r="G1820" s="55">
        <v>15595</v>
      </c>
    </row>
    <row r="1821" spans="1:12" ht="15" customHeight="1" x14ac:dyDescent="0.3">
      <c r="A1821" s="59" t="str">
        <f t="shared" si="59"/>
        <v>KOOBOX TOP/ch1</v>
      </c>
      <c r="B1821" s="53" t="s">
        <v>816</v>
      </c>
      <c r="C1821" s="53" t="s">
        <v>2724</v>
      </c>
      <c r="D1821" s="54">
        <v>1</v>
      </c>
      <c r="E1821" s="53" t="s">
        <v>2</v>
      </c>
      <c r="F1821" s="54">
        <v>1</v>
      </c>
      <c r="G1821" s="55">
        <v>8426</v>
      </c>
    </row>
    <row r="1822" spans="1:12" ht="15" customHeight="1" x14ac:dyDescent="0.3">
      <c r="A1822" s="59" t="str">
        <f t="shared" si="59"/>
        <v>KOOBOX TOP/Ne251</v>
      </c>
      <c r="B1822" s="53" t="s">
        <v>820</v>
      </c>
      <c r="C1822" s="53" t="s">
        <v>2725</v>
      </c>
      <c r="D1822" s="54">
        <v>1</v>
      </c>
      <c r="E1822" s="53" t="s">
        <v>2</v>
      </c>
      <c r="F1822" s="54">
        <v>1</v>
      </c>
      <c r="G1822" s="55">
        <v>12434</v>
      </c>
    </row>
    <row r="1823" spans="1:12" ht="15" customHeight="1" x14ac:dyDescent="0.3">
      <c r="A1823" s="7" t="str">
        <f t="shared" si="59"/>
        <v>ALUBOX 1/021</v>
      </c>
      <c r="B1823" s="53" t="s">
        <v>2727</v>
      </c>
      <c r="C1823" s="53" t="s">
        <v>2728</v>
      </c>
      <c r="D1823" s="54">
        <v>1</v>
      </c>
      <c r="E1823" s="53" t="s">
        <v>44</v>
      </c>
      <c r="F1823" s="54">
        <v>1</v>
      </c>
      <c r="G1823" s="55">
        <v>14859</v>
      </c>
    </row>
    <row r="1824" spans="1:12" ht="15" customHeight="1" thickBot="1" x14ac:dyDescent="0.35">
      <c r="A1824" s="7" t="str">
        <f t="shared" si="59"/>
        <v>BOXdrevo1/dub1</v>
      </c>
      <c r="B1824" s="56" t="s">
        <v>2729</v>
      </c>
      <c r="C1824" s="56" t="s">
        <v>2730</v>
      </c>
      <c r="D1824" s="57">
        <v>1</v>
      </c>
      <c r="E1824" s="56" t="s">
        <v>44</v>
      </c>
      <c r="F1824" s="57">
        <v>1</v>
      </c>
      <c r="G1824" s="58">
        <v>14198</v>
      </c>
    </row>
    <row r="1825" ht="15" customHeight="1" thickTop="1" x14ac:dyDescent="0.3"/>
  </sheetData>
  <pageMargins left="0" right="0" top="0" bottom="0" header="0" footer="0"/>
  <pageSetup paperSize="0" firstPageNumber="0" fitToWidth="0" fitToHeight="0" orientation="landscape" useFirstPageNumber="1" horizontalDpi="0" verticalDpi="0" copies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5b5af1-aeaf-4513-ba84-cecf58efcf86">
      <Terms xmlns="http://schemas.microsoft.com/office/infopath/2007/PartnerControls"/>
    </lcf76f155ced4ddcb4097134ff3c332f>
    <TaxCatchAll xmlns="d308adaa-f0d0-40ef-9c39-c897037ed818" xsi:nil="true"/>
    <SharedWithUsers xmlns="d308adaa-f0d0-40ef-9c39-c897037ed818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AD0748DA211B488355A655C0CAF8A9" ma:contentTypeVersion="16" ma:contentTypeDescription="Vytvoří nový dokument" ma:contentTypeScope="" ma:versionID="241f17300dc226a90cca2961d7c9c3c2">
  <xsd:schema xmlns:xsd="http://www.w3.org/2001/XMLSchema" xmlns:xs="http://www.w3.org/2001/XMLSchema" xmlns:p="http://schemas.microsoft.com/office/2006/metadata/properties" xmlns:ns2="1a5b5af1-aeaf-4513-ba84-cecf58efcf86" xmlns:ns3="d308adaa-f0d0-40ef-9c39-c897037ed818" targetNamespace="http://schemas.microsoft.com/office/2006/metadata/properties" ma:root="true" ma:fieldsID="b7e4ba634c334ba1095293574d8f8d1f" ns2:_="" ns3:_="">
    <xsd:import namespace="1a5b5af1-aeaf-4513-ba84-cecf58efcf86"/>
    <xsd:import namespace="d308adaa-f0d0-40ef-9c39-c897037ed8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5b5af1-aeaf-4513-ba84-cecf58efcf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Značky obrázků" ma:readOnly="false" ma:fieldId="{5cf76f15-5ced-4ddc-b409-7134ff3c332f}" ma:taxonomyMulti="true" ma:sspId="4825f648-af1f-4fdb-af42-9a23e88ec3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08adaa-f0d0-40ef-9c39-c897037ed81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d11ac51-a8cb-4822-96fc-274461a4c860}" ma:internalName="TaxCatchAll" ma:showField="CatchAllData" ma:web="d308adaa-f0d0-40ef-9c39-c897037ed8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E154EE-08CE-44A5-8CB6-FD9C34684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B007D7-F70C-433F-A76E-682FAFBDD4A0}">
  <ds:schemaRefs>
    <ds:schemaRef ds:uri="http://schemas.microsoft.com/office/2006/metadata/properties"/>
    <ds:schemaRef ds:uri="http://schemas.microsoft.com/office/infopath/2007/PartnerControls"/>
    <ds:schemaRef ds:uri="1a5b5af1-aeaf-4513-ba84-cecf58efcf86"/>
    <ds:schemaRef ds:uri="d308adaa-f0d0-40ef-9c39-c897037ed818"/>
  </ds:schemaRefs>
</ds:datastoreItem>
</file>

<file path=customXml/itemProps3.xml><?xml version="1.0" encoding="utf-8"?>
<ds:datastoreItem xmlns:ds="http://schemas.openxmlformats.org/officeDocument/2006/customXml" ds:itemID="{A2742601-7C0C-472F-96B7-EE127E420A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5b5af1-aeaf-4513-ba84-cecf58efcf86"/>
    <ds:schemaRef ds:uri="d308adaa-f0d0-40ef-9c39-c897037ed8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ÚVOD</vt:lpstr>
      <vt:lpstr>Služby</vt:lpstr>
      <vt:lpstr>plastové náb. rolety</vt:lpstr>
      <vt:lpstr>metalické náb. rolety</vt:lpstr>
      <vt:lpstr>sety KOOPLAST</vt:lpstr>
      <vt:lpstr>crystal line</vt:lpstr>
      <vt:lpstr>Noble mat sety</vt:lpstr>
      <vt:lpstr>Metallic line - box</vt:lpstr>
      <vt:lpstr>Metallic line - set</vt:lpstr>
      <vt:lpstr>Skleněné rolety Vetro line</vt:lpstr>
      <vt:lpstr>Skleněné rolety Glass box</vt:lpstr>
      <vt:lpstr>ceny 8_2026</vt:lpstr>
      <vt:lpstr>Podklady ceník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Marie Vychodilová</dc:creator>
  <cp:lastModifiedBy>Katerina Sychrova</cp:lastModifiedBy>
  <dcterms:created xsi:type="dcterms:W3CDTF">2022-01-04T07:56:24Z</dcterms:created>
  <dcterms:modified xsi:type="dcterms:W3CDTF">2026-07-28T05:55:19Z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0x010100D3AD0748DA211B488355A655C0CAF8A9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